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<sst xmlns="http://schemas.openxmlformats.org/spreadsheetml/2006/main" count="28" uniqueCount="21">
  <si>
    <t>序号</t>
  </si>
  <si>
    <t>货物名称</t>
  </si>
  <si>
    <t>规格型号</t>
  </si>
  <si>
    <t>单位</t>
  </si>
  <si>
    <t>数量</t>
  </si>
  <si>
    <t>单价</t>
  </si>
  <si>
    <t>金额</t>
  </si>
  <si>
    <t>服务器</t>
  </si>
  <si>
    <t>HPE ProLiant DL580 Gen10 服务器</t>
  </si>
  <si>
    <t>套</t>
  </si>
  <si>
    <t>光纤存储交换机</t>
  </si>
  <si>
    <t>日立Hitachi HD-6505-12-16G-0R光纤通道交换机</t>
  </si>
  <si>
    <t>光纤磁盘阵列</t>
  </si>
  <si>
    <t>日立HDS VSP-G130</t>
  </si>
  <si>
    <t>主机虚拟化平台软件</t>
  </si>
  <si>
    <t>VMware vSphere 6 Enterprise Plus for 1 processor</t>
  </si>
  <si>
    <t xml:space="preserve"> VMware vCenter Server 6.7U3b</t>
  </si>
  <si>
    <t>光盘库</t>
  </si>
  <si>
    <t>TRQI0011</t>
  </si>
  <si>
    <t>系统集成服务费</t>
  </si>
  <si>
    <t>修理修配劳务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</si>
</sst>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17" borderId="16" applyNumberFormat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3" fillId="3" borderId="9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J22" sqref="J22"/>
    </sheetView>
  </sheetViews>
  <sheetFormatPr defaultColWidth="9" defaultRowHeight="13.5" outlineLevelCol="6"/>
  <cols>
    <col min="1" max="1" width="10.3362831858407" customWidth="1"/>
    <col min="2" max="2" width="28.1150442477876" customWidth="1"/>
    <col min="3" max="3" width="24.4424778761062" customWidth="1"/>
    <col min="6" max="6" width="16.3362831858407" customWidth="1"/>
    <col min="7" max="7" width="10.2212389380531" customWidth="1"/>
  </cols>
  <sheetData>
    <row r="1" ht="16.5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</row>
    <row r="2" ht="23" customHeight="1" spans="1:7">
      <c r="A2" s="3">
        <v>1</v>
      </c>
      <c r="B2" s="4" t="s">
        <v>7</v>
      </c>
      <c r="C2" s="5" t="s">
        <v>8</v>
      </c>
      <c r="D2" s="6" t="s">
        <v>9</v>
      </c>
      <c r="E2" s="6">
        <v>1.4</v>
      </c>
      <c r="F2" s="3">
        <v>170000</v>
      </c>
      <c r="G2" s="3">
        <f>F2*E2</f>
        <v>238000</v>
      </c>
    </row>
    <row r="3" ht="27" customHeight="1" spans="1:7">
      <c r="A3" s="3">
        <v>2</v>
      </c>
      <c r="B3" s="7" t="s">
        <v>10</v>
      </c>
      <c r="C3" s="8" t="s">
        <v>11</v>
      </c>
      <c r="D3" s="6" t="s">
        <v>9</v>
      </c>
      <c r="E3" s="6">
        <v>0.7</v>
      </c>
      <c r="F3" s="3">
        <v>78000</v>
      </c>
      <c r="G3" s="3">
        <f t="shared" ref="G3:G8" si="0">F3*E3</f>
        <v>54600</v>
      </c>
    </row>
    <row r="4" ht="19" customHeight="1" spans="1:7">
      <c r="A4" s="3">
        <v>3</v>
      </c>
      <c r="B4" s="7" t="s">
        <v>12</v>
      </c>
      <c r="C4" s="8" t="s">
        <v>13</v>
      </c>
      <c r="D4" s="6" t="s">
        <v>9</v>
      </c>
      <c r="E4" s="6">
        <v>0.35</v>
      </c>
      <c r="F4" s="3">
        <v>271000</v>
      </c>
      <c r="G4" s="3">
        <f t="shared" si="0"/>
        <v>94850</v>
      </c>
    </row>
    <row r="5" ht="41" customHeight="1" spans="1:7">
      <c r="A5" s="3">
        <v>4</v>
      </c>
      <c r="B5" s="7" t="s">
        <v>14</v>
      </c>
      <c r="C5" s="8" t="s">
        <v>15</v>
      </c>
      <c r="D5" s="6" t="s">
        <v>9</v>
      </c>
      <c r="E5" s="6">
        <v>5.6</v>
      </c>
      <c r="F5" s="3">
        <v>29000</v>
      </c>
      <c r="G5" s="3">
        <f t="shared" si="0"/>
        <v>162400</v>
      </c>
    </row>
    <row r="6" ht="16.5" spans="1:7">
      <c r="A6" s="9">
        <v>5</v>
      </c>
      <c r="B6" s="4" t="s">
        <v>14</v>
      </c>
      <c r="C6" s="5" t="s">
        <v>16</v>
      </c>
      <c r="D6" s="6" t="s">
        <v>9</v>
      </c>
      <c r="E6" s="6">
        <v>0.35</v>
      </c>
      <c r="F6" s="3">
        <v>44600</v>
      </c>
      <c r="G6" s="3">
        <f t="shared" si="0"/>
        <v>15610</v>
      </c>
    </row>
    <row r="7" ht="16.5" spans="1:7">
      <c r="A7" s="9">
        <v>6</v>
      </c>
      <c r="B7" s="7" t="s">
        <v>17</v>
      </c>
      <c r="C7" s="8" t="s">
        <v>18</v>
      </c>
      <c r="D7" s="6" t="s">
        <v>9</v>
      </c>
      <c r="E7" s="6">
        <v>0.35</v>
      </c>
      <c r="F7" s="3">
        <v>468000</v>
      </c>
      <c r="G7" s="3">
        <f t="shared" si="0"/>
        <v>163800</v>
      </c>
    </row>
    <row r="8" ht="16.5" spans="1:7">
      <c r="A8" s="9">
        <v>7</v>
      </c>
      <c r="B8" s="7" t="s">
        <v>19</v>
      </c>
      <c r="C8" s="7" t="s">
        <v>20</v>
      </c>
      <c r="D8" s="6" t="s">
        <v>9</v>
      </c>
      <c r="E8" s="6">
        <v>0.35</v>
      </c>
      <c r="F8" s="3">
        <v>2000</v>
      </c>
      <c r="G8" s="3">
        <f t="shared" si="0"/>
        <v>700</v>
      </c>
    </row>
    <row r="9" spans="7:7">
      <c r="G9">
        <f>SUM(G2:G8)</f>
        <v>729960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杨天宇</cp:lastModifiedBy>
  <dcterms:created xsi:type="dcterms:W3CDTF">2020-03-10T06:13:00Z</dcterms:created>
  <dcterms:modified xsi:type="dcterms:W3CDTF">2020-08-05T08:01:38Z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