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20" windowHeight="9990"/>
  </bookViews>
  <sheets>
    <sheet name="创联致信" sheetId="6" r:id="rId1"/>
  </sheets>
  <calcPr calcId="144525"/>
</workbook>
</file>

<file path=xl/sharedStrings.xml><?xml version="1.0" encoding="utf-8"?>
<sst xmlns="http://schemas.openxmlformats.org/spreadsheetml/2006/main" count="137" uniqueCount="93">
  <si>
    <t>项目名称：2019年网信安全加固项目-安定门办公区无线改造详细报价文件
报价单位（盖章）：北京创联致信科技有限公司
报价时间：2020年04月13日
报价联系人：杨天宇，联系电话：13426395878
注：报价单位为人民币元（含税）。</t>
  </si>
  <si>
    <t>1、产品报价</t>
  </si>
  <si>
    <t>序号</t>
  </si>
  <si>
    <t>设备类型</t>
  </si>
  <si>
    <t>设备概述</t>
  </si>
  <si>
    <t>设备型号</t>
  </si>
  <si>
    <t>数量</t>
  </si>
  <si>
    <t>单价</t>
  </si>
  <si>
    <t>小计</t>
  </si>
  <si>
    <t>品牌</t>
  </si>
  <si>
    <t>备注</t>
  </si>
  <si>
    <t>接入交换机（48口）</t>
  </si>
  <si>
    <t>H3C S5130S-52P-EI L2以太网交换机主机,支持48个10/100/1000BASE-T电口,支持4个1000BASE-X SFP端口,支持AC</t>
  </si>
  <si>
    <t>LS-5130S-52P-EI</t>
  </si>
  <si>
    <t>华三</t>
  </si>
  <si>
    <t>POE交换机（48口）</t>
  </si>
  <si>
    <t>H3C S5130S-52P-PWR-EI L2以太网交换机主机,支持48个10/100/1000BASE-T PoE+电口(AC 370W,DC 740W),支持4个1000BASE-X SFP端口,支持AC/DC</t>
  </si>
  <si>
    <t>LS-5130S-52P-PWR-EI</t>
  </si>
  <si>
    <t>光模块</t>
  </si>
  <si>
    <t>光模块-SFP-GE-多模模块-(850nm,0.55km,LC)</t>
  </si>
  <si>
    <t>SFP-GE-SX-MM850-D</t>
  </si>
  <si>
    <t>无线控制器</t>
  </si>
  <si>
    <t>下一代千兆无线控制器，自带4个千兆电口，默认管理8个AP，集中转发最大支持72个AP，本地转发最大支持600个AP，支持在线用户数4K，支持身份认证、行为管理、行为审计、应用层流控、VPN、AP统一管理、有线无线一体化、集群管理、可视化网管、微信认证、营销推广、用户画像、客流分析，内置32G固态硬盘</t>
  </si>
  <si>
    <t>NAC-6100</t>
  </si>
  <si>
    <t>信锐</t>
  </si>
  <si>
    <t>操作系统及NAC无线控制器软件</t>
  </si>
  <si>
    <t>信锐网科Wireless access controller软件 V3.0</t>
  </si>
  <si>
    <t>信锐NAC-6100硬件平台</t>
  </si>
  <si>
    <t>无线控制器（NAC-6100)</t>
  </si>
  <si>
    <t>管理AP数Lic</t>
  </si>
  <si>
    <t>NAP接入授权，每增加一个管理的AP数量</t>
  </si>
  <si>
    <t>信锐网科Wireless access pointer软件 V3.0</t>
  </si>
  <si>
    <t>应用识别Lic</t>
  </si>
  <si>
    <t>适用于 NAC-6100产品，每增加一年NAC-6100应用识别功能（含特征识别库和URL库）</t>
  </si>
  <si>
    <t>信锐网科网络特征识别库软件V3.0</t>
  </si>
  <si>
    <t>无线室内高密NAP</t>
  </si>
  <si>
    <t>室内高性能11ac无线接入点，支持2.4G和5G同时工作，3条空间流，整机最大接入速率1750Mbps，双电口上联，支持USB口，内置蓝牙摇一摇，微信认证、APP缓存、数据探针、智能负载均衡、网关、VPN、QoS、胖瘦一体化；支持PoE和本地供电</t>
  </si>
  <si>
    <t>NAP-4650</t>
  </si>
  <si>
    <t>操作系统及AP软件</t>
  </si>
  <si>
    <t>信锐NAP-4650硬件平台</t>
  </si>
  <si>
    <t>无线局域网设备（NAP-4650)</t>
  </si>
  <si>
    <t>无线室内NAP</t>
  </si>
  <si>
    <t>室内高性能11ac wave2无线接入点，航空铝底壳设计，内置智能天线，支持2.4G和5G同时工作，支持USB口，千兆电口上联，微信认证、APP缓存、数据探针、智能负载均衡、网关、VPN、QoS、胖瘦一体化；支持POE和本地供电。</t>
  </si>
  <si>
    <t>NAP-3700</t>
  </si>
  <si>
    <t>信锐NAP-3700硬件平台</t>
  </si>
  <si>
    <t>无线局域网设备（NAP-3700)</t>
  </si>
  <si>
    <t>无线室内面板NAP</t>
  </si>
  <si>
    <t>室内86型入墙式802.11ac wave2面板AP，支持MU-MIMO，内置全向天线，支持2.4G和5G同时工作，整机最大接入速率1167Mbps，千兆口上联，提供3个额外千兆网口和1个电话口，支持PoE和DC本地供电</t>
  </si>
  <si>
    <t>NAP-3600-P(MU)</t>
  </si>
  <si>
    <t>信锐NAP-3600-P(MU)硬件平台</t>
  </si>
  <si>
    <t>无线局域网设备（NAP-3600-P(MU))</t>
  </si>
  <si>
    <t>超六类网线</t>
  </si>
  <si>
    <t>1.超六类纯铜双绞线工程专用 2.超六类4对双绞0.5铜芯／305米四对纯铜质</t>
  </si>
  <si>
    <t>APCX-A050</t>
  </si>
  <si>
    <t>国产优质</t>
  </si>
  <si>
    <t>超六类水晶头</t>
  </si>
  <si>
    <t>1.超六类cat6依据国标标准IOS/IEC11801.TIA/EIA568 2.支持各种以太网.千兆以太网.百兆以太网</t>
  </si>
  <si>
    <t>AMP-RJ45</t>
  </si>
  <si>
    <t>光缆</t>
  </si>
  <si>
    <t>电信级GYTA/S工程室外光缆24芯单模铠装光缆</t>
  </si>
  <si>
    <t xml:space="preserve"> TW24芯</t>
  </si>
  <si>
    <t>PVC线槽</t>
  </si>
  <si>
    <t>纯白色新料 20*30加厚pvc线槽 明装方线槽</t>
  </si>
  <si>
    <t>20*30</t>
  </si>
  <si>
    <t>纯白色新料 100*100加厚pvc线槽 明装方线槽</t>
  </si>
  <si>
    <t>100*100</t>
  </si>
  <si>
    <t>室外三角架</t>
  </si>
  <si>
    <t>室外三角固定支臂藏青色L30加厚防火支臂</t>
  </si>
  <si>
    <t>23*40mm</t>
  </si>
  <si>
    <t>光纤终端盒</t>
  </si>
  <si>
    <t>24口光纤盒支持SC ST FC LC单模光纤终端盒</t>
  </si>
  <si>
    <t>24口</t>
  </si>
  <si>
    <t>标签色带</t>
  </si>
  <si>
    <t>标签色带用于网线线标使用规格：12mm防水标签</t>
  </si>
  <si>
    <t>12mm</t>
  </si>
  <si>
    <t>机柜</t>
  </si>
  <si>
    <t>黑色加厚版600*1000*450</t>
  </si>
  <si>
    <t>W6518U</t>
  </si>
  <si>
    <t>图腾</t>
  </si>
  <si>
    <t>明装盒</t>
  </si>
  <si>
    <t>辅料</t>
  </si>
  <si>
    <t>2、集成服务报价</t>
  </si>
  <si>
    <t>类别</t>
  </si>
  <si>
    <t>服务项目</t>
  </si>
  <si>
    <t>服务描述</t>
  </si>
  <si>
    <t>工作量（人/天）</t>
  </si>
  <si>
    <t>技术服务</t>
  </si>
  <si>
    <t>设备集成服务</t>
  </si>
  <si>
    <t>1、整体项目管理、无线方案的设计，无线设备的安装、调试以及策略部署、标签标识、售后服务、培训
2、安定门副楼整体的综合布线施工以及机柜等弱电施工，线路的标识，连通性测试等</t>
  </si>
  <si>
    <t>创联致信</t>
  </si>
  <si>
    <t>3、总价</t>
  </si>
  <si>
    <t>总价合计</t>
  </si>
  <si>
    <t>总价（大写）：肆拾叁万伍仟玖佰陆拾元整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</si>
</sst>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\¥#,##0;\¥\-#,##0"/>
  </numFmts>
  <fonts count="31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0"/>
      <color indexed="8"/>
      <name val="微软雅黑"/>
      <charset val="134"/>
    </font>
    <font>
      <sz val="10"/>
      <color rgb="FF000000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b/>
      <sz val="12"/>
      <color rgb="FFFF0000"/>
      <name val="微软雅黑"/>
      <charset val="134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0"/>
      <name val="Helv"/>
      <charset val="134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/>
    <xf numFmtId="42" fontId="11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6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13" borderId="6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9" fillId="2" borderId="5" applyNumberFormat="0" applyAlignment="0" applyProtection="0">
      <alignment vertical="center"/>
    </xf>
    <xf numFmtId="0" fontId="10" fillId="2" borderId="3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9" fillId="0" borderId="0"/>
    <xf numFmtId="0" fontId="30" fillId="2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3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32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_X手册_09版_Q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abSelected="1" workbookViewId="0">
      <selection activeCell="L4" sqref="L4"/>
    </sheetView>
  </sheetViews>
  <sheetFormatPr defaultColWidth="9" defaultRowHeight="15"/>
  <cols>
    <col min="1" max="1" width="4.75221238938053" style="1" customWidth="1"/>
    <col min="2" max="2" width="11.6283185840708" style="1" customWidth="1"/>
    <col min="3" max="3" width="15" style="1" customWidth="1"/>
    <col min="4" max="4" width="39.2920353982301" style="1" customWidth="1"/>
    <col min="5" max="5" width="21.2477876106195" style="1" customWidth="1"/>
    <col min="6" max="6" width="4.75221238938053" style="2" customWidth="1"/>
    <col min="7" max="7" width="8.10619469026549" style="3" customWidth="1"/>
    <col min="8" max="8" width="10.4955752212389" style="3" customWidth="1"/>
    <col min="9" max="9" width="7.87610619469027" style="3" customWidth="1"/>
    <col min="10" max="10" width="4.75221238938053" style="1" customWidth="1"/>
    <col min="11" max="11" width="9" style="1"/>
    <col min="12" max="16384" width="9" style="4"/>
  </cols>
  <sheetData>
    <row r="1" ht="97.5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16.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14.65" spans="1:10">
      <c r="A3" s="7" t="s">
        <v>2</v>
      </c>
      <c r="B3" s="7" t="s">
        <v>3</v>
      </c>
      <c r="C3" s="7" t="s">
        <v>4</v>
      </c>
      <c r="D3" s="7"/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</row>
    <row r="4" ht="34" customHeight="1" spans="1:10">
      <c r="A4" s="8">
        <v>1.1</v>
      </c>
      <c r="B4" s="9" t="s">
        <v>11</v>
      </c>
      <c r="C4" s="10" t="s">
        <v>12</v>
      </c>
      <c r="D4" s="10"/>
      <c r="E4" s="11" t="s">
        <v>13</v>
      </c>
      <c r="F4" s="12">
        <v>2</v>
      </c>
      <c r="G4" s="13">
        <v>9800</v>
      </c>
      <c r="H4" s="13">
        <f>F4*G4</f>
        <v>19600</v>
      </c>
      <c r="I4" s="13" t="s">
        <v>14</v>
      </c>
      <c r="J4" s="20"/>
    </row>
    <row r="5" ht="45" customHeight="1" spans="1:10">
      <c r="A5" s="8">
        <v>1.2</v>
      </c>
      <c r="B5" s="9" t="s">
        <v>15</v>
      </c>
      <c r="C5" s="10" t="s">
        <v>16</v>
      </c>
      <c r="D5" s="10"/>
      <c r="E5" s="11" t="s">
        <v>17</v>
      </c>
      <c r="F5" s="12">
        <v>4</v>
      </c>
      <c r="G5" s="13">
        <v>13000</v>
      </c>
      <c r="H5" s="13">
        <f>F5*G5</f>
        <v>52000</v>
      </c>
      <c r="I5" s="13" t="s">
        <v>14</v>
      </c>
      <c r="J5" s="20"/>
    </row>
    <row r="6" spans="1:10">
      <c r="A6" s="8">
        <v>1.3</v>
      </c>
      <c r="B6" s="9" t="s">
        <v>18</v>
      </c>
      <c r="C6" s="10" t="s">
        <v>19</v>
      </c>
      <c r="D6" s="10"/>
      <c r="E6" s="11" t="s">
        <v>20</v>
      </c>
      <c r="F6" s="12">
        <v>12</v>
      </c>
      <c r="G6" s="13">
        <v>820</v>
      </c>
      <c r="H6" s="13">
        <f>F6*G6</f>
        <v>9840</v>
      </c>
      <c r="I6" s="13" t="s">
        <v>14</v>
      </c>
      <c r="J6" s="20"/>
    </row>
    <row r="7" ht="72" customHeight="1" spans="1:10">
      <c r="A7" s="8">
        <v>1.4</v>
      </c>
      <c r="B7" s="9" t="s">
        <v>21</v>
      </c>
      <c r="C7" s="10" t="s">
        <v>22</v>
      </c>
      <c r="D7" s="10"/>
      <c r="E7" s="8" t="s">
        <v>23</v>
      </c>
      <c r="F7" s="12">
        <v>2</v>
      </c>
      <c r="G7" s="13">
        <v>21000</v>
      </c>
      <c r="H7" s="13">
        <f>F7*G7</f>
        <v>42000</v>
      </c>
      <c r="I7" s="13" t="s">
        <v>24</v>
      </c>
      <c r="J7" s="21"/>
    </row>
    <row r="8" ht="27.75" spans="1:10">
      <c r="A8" s="8">
        <v>1.5</v>
      </c>
      <c r="B8" s="9"/>
      <c r="C8" s="10" t="s">
        <v>25</v>
      </c>
      <c r="D8" s="10"/>
      <c r="E8" s="8" t="s">
        <v>26</v>
      </c>
      <c r="F8" s="12">
        <v>2</v>
      </c>
      <c r="G8" s="13"/>
      <c r="H8" s="13"/>
      <c r="I8" s="13"/>
      <c r="J8" s="21"/>
    </row>
    <row r="9" ht="13.9" spans="1:10">
      <c r="A9" s="8">
        <v>1.6</v>
      </c>
      <c r="B9" s="9"/>
      <c r="C9" s="10" t="s">
        <v>27</v>
      </c>
      <c r="D9" s="10"/>
      <c r="E9" s="8" t="s">
        <v>28</v>
      </c>
      <c r="F9" s="12">
        <v>2</v>
      </c>
      <c r="G9" s="13"/>
      <c r="H9" s="13"/>
      <c r="I9" s="13"/>
      <c r="J9" s="21"/>
    </row>
    <row r="10" ht="27.75" spans="1:10">
      <c r="A10" s="8">
        <v>1.7</v>
      </c>
      <c r="B10" s="9" t="s">
        <v>29</v>
      </c>
      <c r="C10" s="10" t="s">
        <v>30</v>
      </c>
      <c r="D10" s="10"/>
      <c r="E10" s="8" t="s">
        <v>31</v>
      </c>
      <c r="F10" s="12">
        <v>33</v>
      </c>
      <c r="G10" s="13">
        <v>340</v>
      </c>
      <c r="H10" s="13">
        <f>F10*G10</f>
        <v>11220</v>
      </c>
      <c r="I10" s="13" t="s">
        <v>24</v>
      </c>
      <c r="J10" s="20"/>
    </row>
    <row r="11" ht="27.75" spans="1:10">
      <c r="A11" s="8">
        <v>1.8</v>
      </c>
      <c r="B11" s="9" t="s">
        <v>32</v>
      </c>
      <c r="C11" s="10" t="s">
        <v>33</v>
      </c>
      <c r="D11" s="10"/>
      <c r="E11" s="8" t="s">
        <v>34</v>
      </c>
      <c r="F11" s="12">
        <v>3</v>
      </c>
      <c r="G11" s="13">
        <v>9200</v>
      </c>
      <c r="H11" s="13">
        <f>F11*G11</f>
        <v>27600</v>
      </c>
      <c r="I11" s="13" t="s">
        <v>24</v>
      </c>
      <c r="J11" s="20"/>
    </row>
    <row r="12" ht="62" customHeight="1" spans="1:10">
      <c r="A12" s="8">
        <v>1.9</v>
      </c>
      <c r="B12" s="9" t="s">
        <v>35</v>
      </c>
      <c r="C12" s="10" t="s">
        <v>36</v>
      </c>
      <c r="D12" s="10" t="s">
        <v>36</v>
      </c>
      <c r="E12" s="14" t="s">
        <v>37</v>
      </c>
      <c r="F12" s="12">
        <v>8</v>
      </c>
      <c r="G12" s="13">
        <v>7350</v>
      </c>
      <c r="H12" s="13">
        <f>F12*G12</f>
        <v>58800</v>
      </c>
      <c r="I12" s="13" t="s">
        <v>24</v>
      </c>
      <c r="J12" s="20"/>
    </row>
    <row r="13" ht="31" customHeight="1" spans="1:10">
      <c r="A13" s="8">
        <v>1.1</v>
      </c>
      <c r="B13" s="9"/>
      <c r="C13" s="10" t="s">
        <v>38</v>
      </c>
      <c r="D13" s="10" t="s">
        <v>38</v>
      </c>
      <c r="E13" s="11" t="s">
        <v>31</v>
      </c>
      <c r="F13" s="12">
        <v>8</v>
      </c>
      <c r="G13" s="13"/>
      <c r="H13" s="13"/>
      <c r="I13" s="13" t="s">
        <v>24</v>
      </c>
      <c r="J13" s="20"/>
    </row>
    <row r="14" ht="27.75" spans="1:10">
      <c r="A14" s="8">
        <v>1.11</v>
      </c>
      <c r="B14" s="9"/>
      <c r="C14" s="10" t="s">
        <v>39</v>
      </c>
      <c r="D14" s="10" t="s">
        <v>39</v>
      </c>
      <c r="E14" s="11" t="s">
        <v>40</v>
      </c>
      <c r="F14" s="12">
        <v>8</v>
      </c>
      <c r="G14" s="13"/>
      <c r="H14" s="13"/>
      <c r="I14" s="13" t="s">
        <v>24</v>
      </c>
      <c r="J14" s="20"/>
    </row>
    <row r="15" ht="75" customHeight="1" spans="1:10">
      <c r="A15" s="8">
        <v>1.12</v>
      </c>
      <c r="B15" s="9" t="s">
        <v>41</v>
      </c>
      <c r="C15" s="10" t="s">
        <v>42</v>
      </c>
      <c r="D15" s="10" t="s">
        <v>42</v>
      </c>
      <c r="E15" s="8" t="s">
        <v>43</v>
      </c>
      <c r="F15" s="12">
        <v>5</v>
      </c>
      <c r="G15" s="13">
        <v>3150</v>
      </c>
      <c r="H15" s="13">
        <f>F15*G15</f>
        <v>15750</v>
      </c>
      <c r="I15" s="13" t="s">
        <v>24</v>
      </c>
      <c r="J15" s="20"/>
    </row>
    <row r="16" ht="31" customHeight="1" spans="1:10">
      <c r="A16" s="8">
        <v>1.13</v>
      </c>
      <c r="B16" s="9"/>
      <c r="C16" s="10" t="s">
        <v>38</v>
      </c>
      <c r="D16" s="10" t="s">
        <v>38</v>
      </c>
      <c r="E16" s="8" t="s">
        <v>31</v>
      </c>
      <c r="F16" s="12">
        <v>5</v>
      </c>
      <c r="G16" s="13"/>
      <c r="H16" s="13"/>
      <c r="I16" s="13" t="s">
        <v>24</v>
      </c>
      <c r="J16" s="20"/>
    </row>
    <row r="17" ht="27.75" spans="1:10">
      <c r="A17" s="8">
        <v>1.14</v>
      </c>
      <c r="B17" s="9"/>
      <c r="C17" s="10" t="s">
        <v>44</v>
      </c>
      <c r="D17" s="10" t="s">
        <v>44</v>
      </c>
      <c r="E17" s="8" t="s">
        <v>45</v>
      </c>
      <c r="F17" s="12">
        <v>5</v>
      </c>
      <c r="G17" s="13"/>
      <c r="H17" s="13"/>
      <c r="I17" s="13" t="s">
        <v>24</v>
      </c>
      <c r="J17" s="20"/>
    </row>
    <row r="18" ht="66" customHeight="1" spans="1:10">
      <c r="A18" s="8">
        <v>1.15</v>
      </c>
      <c r="B18" s="9" t="s">
        <v>46</v>
      </c>
      <c r="C18" s="10" t="s">
        <v>47</v>
      </c>
      <c r="D18" s="10" t="s">
        <v>47</v>
      </c>
      <c r="E18" s="8" t="s">
        <v>48</v>
      </c>
      <c r="F18" s="12">
        <v>20</v>
      </c>
      <c r="G18" s="13">
        <v>1790</v>
      </c>
      <c r="H18" s="13">
        <f>F18*G18</f>
        <v>35800</v>
      </c>
      <c r="I18" s="13" t="s">
        <v>24</v>
      </c>
      <c r="J18" s="20"/>
    </row>
    <row r="19" ht="27.75" spans="1:10">
      <c r="A19" s="8">
        <v>1.16</v>
      </c>
      <c r="B19" s="9"/>
      <c r="C19" s="10" t="s">
        <v>38</v>
      </c>
      <c r="D19" s="10" t="s">
        <v>38</v>
      </c>
      <c r="E19" s="8" t="s">
        <v>31</v>
      </c>
      <c r="F19" s="12">
        <v>20</v>
      </c>
      <c r="G19" s="13"/>
      <c r="H19" s="13"/>
      <c r="I19" s="13" t="s">
        <v>24</v>
      </c>
      <c r="J19" s="20"/>
    </row>
    <row r="20" ht="27.75" spans="1:10">
      <c r="A20" s="8">
        <v>1.17</v>
      </c>
      <c r="B20" s="9"/>
      <c r="C20" s="10" t="s">
        <v>49</v>
      </c>
      <c r="D20" s="10" t="s">
        <v>49</v>
      </c>
      <c r="E20" s="8" t="s">
        <v>50</v>
      </c>
      <c r="F20" s="12">
        <v>20</v>
      </c>
      <c r="G20" s="13"/>
      <c r="H20" s="13"/>
      <c r="I20" s="13" t="s">
        <v>24</v>
      </c>
      <c r="J20" s="20"/>
    </row>
    <row r="21" ht="35.25" customHeight="1" spans="1:10">
      <c r="A21" s="8">
        <v>1.18</v>
      </c>
      <c r="B21" s="8" t="s">
        <v>51</v>
      </c>
      <c r="C21" s="10" t="s">
        <v>52</v>
      </c>
      <c r="D21" s="10"/>
      <c r="E21" s="12" t="s">
        <v>53</v>
      </c>
      <c r="F21" s="12">
        <v>1</v>
      </c>
      <c r="G21" s="13">
        <v>18000</v>
      </c>
      <c r="H21" s="13">
        <f>F21*G21</f>
        <v>18000</v>
      </c>
      <c r="I21" s="15" t="s">
        <v>54</v>
      </c>
      <c r="J21" s="20"/>
    </row>
    <row r="22" ht="33" customHeight="1" spans="1:10">
      <c r="A22" s="8">
        <v>1.19</v>
      </c>
      <c r="B22" s="8" t="s">
        <v>55</v>
      </c>
      <c r="C22" s="10" t="s">
        <v>56</v>
      </c>
      <c r="D22" s="10"/>
      <c r="E22" s="12" t="s">
        <v>57</v>
      </c>
      <c r="F22" s="12">
        <v>1</v>
      </c>
      <c r="G22" s="13">
        <v>400</v>
      </c>
      <c r="H22" s="13">
        <f t="shared" ref="H22:H31" si="0">F22*G22</f>
        <v>400</v>
      </c>
      <c r="I22" s="15" t="s">
        <v>54</v>
      </c>
      <c r="J22" s="20"/>
    </row>
    <row r="23" ht="17.25" customHeight="1" spans="1:10">
      <c r="A23" s="8">
        <v>1.2</v>
      </c>
      <c r="B23" s="8" t="s">
        <v>58</v>
      </c>
      <c r="C23" s="10" t="s">
        <v>59</v>
      </c>
      <c r="D23" s="10"/>
      <c r="E23" s="12" t="s">
        <v>60</v>
      </c>
      <c r="F23" s="12">
        <v>1</v>
      </c>
      <c r="G23" s="13">
        <v>2800</v>
      </c>
      <c r="H23" s="13">
        <f t="shared" si="0"/>
        <v>2800</v>
      </c>
      <c r="I23" s="15" t="s">
        <v>54</v>
      </c>
      <c r="J23" s="20"/>
    </row>
    <row r="24" ht="17.25" customHeight="1" spans="1:10">
      <c r="A24" s="8">
        <v>1.21</v>
      </c>
      <c r="B24" s="8" t="s">
        <v>61</v>
      </c>
      <c r="C24" s="10" t="s">
        <v>62</v>
      </c>
      <c r="D24" s="10"/>
      <c r="E24" s="12" t="s">
        <v>63</v>
      </c>
      <c r="F24" s="12">
        <v>1</v>
      </c>
      <c r="G24" s="13">
        <v>1800</v>
      </c>
      <c r="H24" s="13">
        <f t="shared" si="0"/>
        <v>1800</v>
      </c>
      <c r="I24" s="15" t="s">
        <v>54</v>
      </c>
      <c r="J24" s="20"/>
    </row>
    <row r="25" ht="17.25" customHeight="1" spans="1:10">
      <c r="A25" s="8">
        <v>1.22</v>
      </c>
      <c r="B25" s="8" t="s">
        <v>61</v>
      </c>
      <c r="C25" s="10" t="s">
        <v>64</v>
      </c>
      <c r="D25" s="10"/>
      <c r="E25" s="12" t="s">
        <v>65</v>
      </c>
      <c r="F25" s="12">
        <v>1</v>
      </c>
      <c r="G25" s="13">
        <v>1600</v>
      </c>
      <c r="H25" s="13">
        <f t="shared" si="0"/>
        <v>1600</v>
      </c>
      <c r="I25" s="15" t="s">
        <v>54</v>
      </c>
      <c r="J25" s="20"/>
    </row>
    <row r="26" ht="17.25" customHeight="1" spans="1:10">
      <c r="A26" s="8">
        <v>1.23</v>
      </c>
      <c r="B26" s="8" t="s">
        <v>66</v>
      </c>
      <c r="C26" s="10" t="s">
        <v>67</v>
      </c>
      <c r="D26" s="10"/>
      <c r="E26" s="12" t="s">
        <v>68</v>
      </c>
      <c r="F26" s="12">
        <v>1</v>
      </c>
      <c r="G26" s="13">
        <v>1500</v>
      </c>
      <c r="H26" s="13">
        <f t="shared" si="0"/>
        <v>1500</v>
      </c>
      <c r="I26" s="15" t="s">
        <v>54</v>
      </c>
      <c r="J26" s="20"/>
    </row>
    <row r="27" spans="1:10">
      <c r="A27" s="8">
        <v>1.24</v>
      </c>
      <c r="B27" s="8" t="s">
        <v>69</v>
      </c>
      <c r="C27" s="10" t="s">
        <v>70</v>
      </c>
      <c r="D27" s="10"/>
      <c r="E27" s="12" t="s">
        <v>71</v>
      </c>
      <c r="F27" s="12">
        <v>1</v>
      </c>
      <c r="G27" s="13">
        <v>1700</v>
      </c>
      <c r="H27" s="13">
        <f t="shared" si="0"/>
        <v>1700</v>
      </c>
      <c r="I27" s="15" t="s">
        <v>54</v>
      </c>
      <c r="J27" s="20"/>
    </row>
    <row r="28" ht="17.25" customHeight="1" spans="1:10">
      <c r="A28" s="8">
        <v>1.25</v>
      </c>
      <c r="B28" s="8" t="s">
        <v>72</v>
      </c>
      <c r="C28" s="10" t="s">
        <v>73</v>
      </c>
      <c r="D28" s="10"/>
      <c r="E28" s="12" t="s">
        <v>74</v>
      </c>
      <c r="F28" s="12">
        <v>1</v>
      </c>
      <c r="G28" s="13">
        <v>400</v>
      </c>
      <c r="H28" s="13">
        <f t="shared" si="0"/>
        <v>400</v>
      </c>
      <c r="I28" s="15" t="s">
        <v>54</v>
      </c>
      <c r="J28" s="20"/>
    </row>
    <row r="29" ht="17.25" customHeight="1" spans="1:10">
      <c r="A29" s="8">
        <v>1.26</v>
      </c>
      <c r="B29" s="8" t="s">
        <v>75</v>
      </c>
      <c r="C29" s="10" t="s">
        <v>76</v>
      </c>
      <c r="D29" s="10"/>
      <c r="E29" s="12" t="s">
        <v>77</v>
      </c>
      <c r="F29" s="12">
        <v>1</v>
      </c>
      <c r="G29" s="13">
        <v>1800</v>
      </c>
      <c r="H29" s="13">
        <f t="shared" si="0"/>
        <v>1800</v>
      </c>
      <c r="I29" s="15" t="s">
        <v>78</v>
      </c>
      <c r="J29" s="20"/>
    </row>
    <row r="30" spans="1:10">
      <c r="A30" s="8">
        <v>1.27</v>
      </c>
      <c r="B30" s="8" t="s">
        <v>79</v>
      </c>
      <c r="C30" s="10"/>
      <c r="D30" s="10"/>
      <c r="E30" s="12">
        <v>86</v>
      </c>
      <c r="F30" s="12">
        <v>1</v>
      </c>
      <c r="G30" s="13">
        <v>350</v>
      </c>
      <c r="H30" s="13">
        <f t="shared" si="0"/>
        <v>350</v>
      </c>
      <c r="I30" s="15" t="s">
        <v>54</v>
      </c>
      <c r="J30" s="20"/>
    </row>
    <row r="31" spans="1:10">
      <c r="A31" s="8">
        <v>1.28</v>
      </c>
      <c r="B31" s="8" t="s">
        <v>80</v>
      </c>
      <c r="C31" s="10"/>
      <c r="D31" s="10"/>
      <c r="E31" s="12"/>
      <c r="F31" s="12">
        <v>1</v>
      </c>
      <c r="G31" s="13">
        <v>16000</v>
      </c>
      <c r="H31" s="13">
        <f t="shared" si="0"/>
        <v>16000</v>
      </c>
      <c r="I31" s="15" t="s">
        <v>54</v>
      </c>
      <c r="J31" s="20"/>
    </row>
    <row r="32" spans="1:10">
      <c r="A32" s="8" t="s">
        <v>8</v>
      </c>
      <c r="B32" s="8"/>
      <c r="C32" s="8"/>
      <c r="D32" s="8"/>
      <c r="E32" s="8"/>
      <c r="F32" s="8"/>
      <c r="G32" s="8"/>
      <c r="H32" s="15">
        <f>SUM(H4:H31)</f>
        <v>318960</v>
      </c>
      <c r="I32" s="15"/>
      <c r="J32" s="20"/>
    </row>
    <row r="33" ht="16.1" spans="1:10">
      <c r="A33" s="6" t="s">
        <v>81</v>
      </c>
      <c r="B33" s="6"/>
      <c r="C33" s="6"/>
      <c r="D33" s="6"/>
      <c r="E33" s="6"/>
      <c r="F33" s="6"/>
      <c r="G33" s="6"/>
      <c r="H33" s="6"/>
      <c r="I33" s="6"/>
      <c r="J33" s="6"/>
    </row>
    <row r="34" ht="14.65" spans="1:10">
      <c r="A34" s="7" t="s">
        <v>2</v>
      </c>
      <c r="B34" s="7" t="s">
        <v>82</v>
      </c>
      <c r="C34" s="7" t="s">
        <v>83</v>
      </c>
      <c r="D34" s="7" t="s">
        <v>84</v>
      </c>
      <c r="E34" s="7" t="s">
        <v>85</v>
      </c>
      <c r="F34" s="7"/>
      <c r="G34" s="7" t="s">
        <v>7</v>
      </c>
      <c r="H34" s="7" t="s">
        <v>8</v>
      </c>
      <c r="I34" s="7" t="s">
        <v>9</v>
      </c>
      <c r="J34" s="7" t="s">
        <v>10</v>
      </c>
    </row>
    <row r="35" ht="70" customHeight="1" spans="1:10">
      <c r="A35" s="8">
        <v>2.1</v>
      </c>
      <c r="B35" s="8" t="s">
        <v>86</v>
      </c>
      <c r="C35" s="16" t="s">
        <v>87</v>
      </c>
      <c r="D35" s="10" t="s">
        <v>88</v>
      </c>
      <c r="E35" s="8">
        <v>65</v>
      </c>
      <c r="F35" s="8"/>
      <c r="G35" s="15">
        <v>1800</v>
      </c>
      <c r="H35" s="15">
        <f>E35*G35</f>
        <v>117000</v>
      </c>
      <c r="I35" s="15" t="s">
        <v>89</v>
      </c>
      <c r="J35" s="20"/>
    </row>
    <row r="36" spans="1:10">
      <c r="A36" s="8" t="s">
        <v>8</v>
      </c>
      <c r="B36" s="8"/>
      <c r="C36" s="8"/>
      <c r="D36" s="8"/>
      <c r="E36" s="8"/>
      <c r="F36" s="8"/>
      <c r="G36" s="8"/>
      <c r="H36" s="15">
        <f>SUM(H35:H35)</f>
        <v>117000</v>
      </c>
      <c r="I36" s="15"/>
      <c r="J36" s="20"/>
    </row>
    <row r="37" ht="16.1" spans="1:10">
      <c r="A37" s="6" t="s">
        <v>90</v>
      </c>
      <c r="B37" s="6"/>
      <c r="C37" s="6"/>
      <c r="D37" s="6"/>
      <c r="E37" s="6"/>
      <c r="F37" s="6"/>
      <c r="G37" s="6"/>
      <c r="H37" s="6"/>
      <c r="I37" s="6"/>
      <c r="J37" s="6"/>
    </row>
    <row r="38" ht="16.85" spans="1:10">
      <c r="A38" s="17" t="s">
        <v>91</v>
      </c>
      <c r="B38" s="17"/>
      <c r="C38" s="17"/>
      <c r="D38" s="17"/>
      <c r="E38" s="17"/>
      <c r="F38" s="17"/>
      <c r="G38" s="17"/>
      <c r="H38" s="18">
        <f>H32+H36</f>
        <v>435960</v>
      </c>
      <c r="I38" s="18"/>
      <c r="J38" s="20"/>
    </row>
    <row r="39" ht="24" customHeight="1" spans="1:10">
      <c r="A39" s="5" t="s">
        <v>92</v>
      </c>
      <c r="B39" s="5"/>
      <c r="C39" s="5"/>
      <c r="D39" s="5"/>
      <c r="E39" s="5"/>
      <c r="F39" s="5"/>
      <c r="G39" s="5"/>
      <c r="H39" s="5"/>
      <c r="I39" s="5"/>
      <c r="J39" s="5"/>
    </row>
    <row r="40" ht="13.85" spans="1:10">
      <c r="A40" s="19"/>
      <c r="B40" s="19"/>
      <c r="C40" s="19"/>
      <c r="D40" s="19"/>
      <c r="E40" s="19"/>
      <c r="F40" s="19"/>
      <c r="G40" s="19"/>
      <c r="H40" s="19"/>
      <c r="I40" s="19"/>
      <c r="J40" s="19"/>
    </row>
  </sheetData>
  <mergeCells count="54">
    <mergeCell ref="A1:J1"/>
    <mergeCell ref="A2:J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A32:G32"/>
    <mergeCell ref="A33:J33"/>
    <mergeCell ref="E34:F34"/>
    <mergeCell ref="E35:F35"/>
    <mergeCell ref="A36:G36"/>
    <mergeCell ref="A37:J37"/>
    <mergeCell ref="A38:G38"/>
    <mergeCell ref="A39:J39"/>
    <mergeCell ref="A40:J40"/>
    <mergeCell ref="B7:B9"/>
    <mergeCell ref="B12:B14"/>
    <mergeCell ref="B15:B17"/>
    <mergeCell ref="B18:B20"/>
    <mergeCell ref="G7:G9"/>
    <mergeCell ref="G12:G14"/>
    <mergeCell ref="G15:G17"/>
    <mergeCell ref="G18:G20"/>
    <mergeCell ref="H7:H9"/>
    <mergeCell ref="H12:H14"/>
    <mergeCell ref="H15:H17"/>
    <mergeCell ref="H18:H20"/>
    <mergeCell ref="I7:I9"/>
    <mergeCell ref="J7:J9"/>
  </mergeCells>
  <dataValidations count="1">
    <dataValidation type="whole" operator="notEqual" allowBlank="1" showInputMessage="1" showErrorMessage="1" errorTitle="数量输入错误" error="只能输入整数，并且不能等于0。" promptTitle="数量输入限制" prompt="只能输入整数，并且不能等于0。" sqref="F4:F6 F10:F31">
      <formula1>0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创联致信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杨天宇</cp:lastModifiedBy>
  <dcterms:created xsi:type="dcterms:W3CDTF">2015-06-05T18:19:00Z</dcterms:created>
  <dcterms:modified xsi:type="dcterms:W3CDTF">2020-04-13T01:43:29Z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