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4\项目实施\宁波牛吧\公司例会\"/>
    </mc:Choice>
  </mc:AlternateContent>
  <bookViews>
    <workbookView xWindow="0" yWindow="0" windowWidth="34560" windowHeight="16572"/>
  </bookViews>
  <sheets>
    <sheet name="周例会沟通汇报内容" sheetId="1" r:id="rId1"/>
    <sheet name="决议事项跟进" sheetId="2" r:id="rId2"/>
  </sheets>
  <calcPr calcId="152511"/>
</workbook>
</file>

<file path=xl/calcChain.xml><?xml version="1.0" encoding="utf-8"?>
<calcChain xmlns="http://schemas.openxmlformats.org/spreadsheetml/2006/main">
  <c r="F118" i="1" l="1"/>
  <c r="F108" i="1"/>
  <c r="D72" i="1"/>
  <c r="C72" i="1"/>
  <c r="G53" i="1"/>
  <c r="H46" i="1"/>
  <c r="F13" i="1"/>
</calcChain>
</file>

<file path=xl/sharedStrings.xml><?xml version="1.0" encoding="utf-8"?>
<sst xmlns="http://schemas.openxmlformats.org/spreadsheetml/2006/main" count="626" uniqueCount="412">
  <si>
    <t>1）综合行政（郭建芳）</t>
  </si>
  <si>
    <t>北京</t>
  </si>
  <si>
    <t>宁波</t>
  </si>
  <si>
    <t>呼和浩特</t>
  </si>
  <si>
    <t>总数</t>
  </si>
  <si>
    <t>职员数</t>
  </si>
  <si>
    <t>本周入职</t>
  </si>
  <si>
    <t>本周转正</t>
  </si>
  <si>
    <t>本周离职</t>
  </si>
  <si>
    <t>直接列人名</t>
  </si>
  <si>
    <t>本周请假</t>
  </si>
  <si>
    <t>差旅情况</t>
  </si>
  <si>
    <t>陈敬康-郴州，崔晓成-重庆；鲍爽-重庆；高宏博-重庆；肖旭-重庆；王琪-呼和浩特；赵强-广州；李忠建-常德；张超-武汉；张忠强-常德；</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</si>
  <si>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</si>
  <si>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</si>
  <si>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</si>
  <si>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</si>
  <si>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</si>
  <si>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</si>
  <si>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</si>
  <si>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</si>
  <si>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</si>
  <si>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</si>
  <si>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</si>
  <si>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</si>
  <si>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</si>
  <si>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</si>
  <si>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</si>
  <si>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</si>
  <si>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</si>
  <si>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</si>
  <si>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</si>
  <si>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</si>
  <si>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</si>
  <si>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</si>
  <si>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</si>
  <si>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</si>
  <si>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2020机电产品国际招标</t>
  </si>
  <si>
    <t>2020.12.01</t>
  </si>
  <si>
    <t>2020.12.31</t>
  </si>
  <si>
    <t>孟天骄</t>
  </si>
  <si>
    <t xml:space="preserve"> 
2020 内蒙烟草安全运维管理平台项目</t>
  </si>
  <si>
    <t>2020.11.24</t>
  </si>
  <si>
    <t>2021.2.1</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</si>
  <si>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</si>
  <si>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</si>
  <si>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</si>
  <si>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</si>
  <si>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</si>
  <si>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</si>
  <si>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</si>
  <si>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</si>
  <si>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</si>
  <si>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</si>
  <si>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</si>
  <si>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</si>
  <si>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</si>
  <si>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</si>
  <si>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</si>
  <si>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</si>
  <si>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</si>
  <si>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</si>
  <si>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</si>
  <si>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</si>
  <si>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</si>
  <si>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</si>
  <si>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</si>
  <si>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</si>
  <si>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</si>
  <si>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</si>
  <si>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</si>
  <si>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</si>
  <si>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</si>
  <si>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</si>
  <si>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</si>
  <si>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</si>
  <si>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</si>
  <si>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</si>
  <si>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</si>
  <si>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</si>
  <si>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</si>
  <si>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</si>
  <si>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</si>
  <si>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</si>
  <si>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</si>
  <si>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</si>
  <si>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</si>
  <si>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</si>
  <si>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</si>
  <si>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</si>
  <si>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</si>
  <si>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</si>
  <si>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</si>
  <si>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</si>
  <si>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</si>
  <si>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</si>
  <si>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</si>
  <si>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</si>
  <si>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</si>
  <si>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</si>
  <si>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</si>
  <si>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</si>
  <si>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</si>
  <si>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</si>
  <si>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</si>
  <si>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</si>
  <si>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</si>
  <si>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</si>
  <si>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</si>
  <si>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</si>
  <si>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</si>
  <si>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</si>
  <si>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</si>
  <si>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</si>
  <si>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</si>
  <si>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</si>
  <si>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</si>
  <si>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</si>
  <si>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</si>
  <si>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</si>
  <si>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</si>
  <si>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</si>
  <si>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</si>
  <si>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</si>
  <si>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</si>
  <si>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</si>
  <si>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</si>
  <si>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</si>
  <si>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</si>
  <si>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</si>
  <si>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</si>
  <si>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</si>
  <si>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</si>
  <si>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</si>
  <si>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</si>
  <si>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</si>
  <si>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</si>
  <si>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</si>
  <si>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</si>
  <si>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</si>
  <si>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责任人</t>
  </si>
  <si>
    <t>发票状态</t>
  </si>
  <si>
    <t>ACL1719</t>
  </si>
  <si>
    <t>2017年度燃气集团运维系统升级</t>
  </si>
  <si>
    <t>杨天宇</t>
  </si>
  <si>
    <t>20.12.4开票</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</si>
  <si>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</si>
  <si>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</si>
  <si>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</si>
  <si>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</si>
  <si>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</si>
  <si>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</si>
  <si>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</si>
  <si>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</si>
  <si>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</si>
  <si>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</si>
  <si>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</si>
  <si>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曲总反映客户款未到</t>
  </si>
  <si>
    <t>ACL19002</t>
  </si>
  <si>
    <t>2019洛阳电光设备研究所自动化监控软件采购合同</t>
  </si>
  <si>
    <t>19.12.10开票</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</si>
  <si>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</si>
  <si>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</si>
  <si>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</si>
  <si>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</si>
  <si>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</si>
  <si>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</si>
  <si>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</si>
  <si>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</si>
  <si>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</si>
  <si>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</si>
  <si>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</si>
  <si>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</si>
  <si>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</si>
  <si>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</si>
  <si>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</si>
  <si>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</si>
  <si>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</si>
  <si>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</si>
  <si>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</si>
  <si>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</si>
  <si>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</si>
  <si>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</si>
  <si>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</si>
  <si>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</si>
  <si>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</si>
  <si>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</si>
  <si>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</si>
  <si>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</si>
  <si>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</si>
  <si>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</si>
  <si>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</si>
  <si>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</si>
  <si>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</si>
  <si>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</si>
  <si>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</si>
  <si>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</si>
  <si>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</si>
  <si>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</si>
  <si>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</si>
  <si>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</si>
  <si>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</si>
  <si>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</si>
  <si>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</si>
  <si>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</si>
  <si>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</si>
  <si>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</si>
  <si>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</si>
  <si>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</si>
  <si>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</si>
  <si>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</si>
  <si>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</si>
  <si>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</si>
  <si>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</si>
  <si>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</si>
  <si>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</si>
  <si>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</si>
  <si>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</si>
  <si>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</si>
  <si>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</si>
  <si>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重点事项关注</t>
  </si>
  <si>
    <t>需要上会讨论决议事项</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</si>
  <si>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</si>
  <si>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</si>
  <si>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</si>
  <si>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</si>
  <si>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</si>
  <si>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</si>
  <si>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</si>
  <si>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</si>
  <si>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</si>
  <si>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ACL20028</t>
  </si>
  <si>
    <t>2020重庆中烟工业有限责任公司信息安全运维系统项目</t>
  </si>
  <si>
    <t>1.已经完成了测试环境的人员、角色、安全制度的初始化。
2.已完成了第一版制度文件的编写。
3.修改了汇报PPT。
4.进行了一轮测试，并分配了BUG。
5.计划、协调后续资源投入。
6.安全功能的继续完善。</t>
  </si>
  <si>
    <t>1.修改完成现有BUG。
2.输出测试用例。
3.输出并确认第二版制度文件。
4.全公司功能确认及培训。
5.开始筹备移动端功能设计。</t>
  </si>
  <si>
    <t>上线</t>
  </si>
  <si>
    <t>否</t>
  </si>
  <si>
    <t>项目异地支持需要有完善的规则和制度。</t>
  </si>
  <si>
    <t xml:space="preserve">ACL20053
</t>
  </si>
  <si>
    <t>2020山西省监狱管理局监控运维项目</t>
  </si>
  <si>
    <t>赵强</t>
  </si>
  <si>
    <t xml:space="preserve">
1.向直接客户讲解系统，
2.完成客户提供网络设备和拓扑图，配置到系统的工作
3.与集成商沟通项目资料问题，根据建议完善所有文档
4.开发工作
《1》openstack提供resful接口，根据接口信息测试可以拿到数据，但是openstack与监控服务器之间网络不通，待集成商调通后，测试
《2》用户同步接口文档也收集完成，反馈给冉哥进行调试</t>
  </si>
  <si>
    <t>1.所有文档编写，与监理约时间初步过一遍文档
2.开发工作跟进</t>
  </si>
  <si>
    <t>实施</t>
  </si>
  <si>
    <t>首付：96000  已回</t>
  </si>
  <si>
    <t>是</t>
  </si>
  <si>
    <t>无</t>
  </si>
  <si>
    <t>验收：88,000 未回</t>
  </si>
  <si>
    <t>质保金：8,000  验收后1年</t>
  </si>
  <si>
    <t>2019广东中烟工业有限责任公司IT运维管理平台优化升级项目</t>
  </si>
  <si>
    <t xml:space="preserve"> 
1.项目已验收，付款资料已提交客户。
2.还有遗留配合的工作，后面转运维积极配合。</t>
  </si>
  <si>
    <t xml:space="preserve">1.远程支持系统使用配置
</t>
  </si>
  <si>
    <t>终验</t>
  </si>
  <si>
    <t>已开票，待回终验款,本月</t>
  </si>
  <si>
    <t>ACL20085</t>
  </si>
  <si>
    <t xml:space="preserve">2020宁波新远监控软件项目
</t>
  </si>
  <si>
    <t>柴永强</t>
  </si>
  <si>
    <t xml:space="preserve"> 
windows服务器日志采集层采集；
syslog日志乱码问题解决</t>
  </si>
  <si>
    <t>思科交换机添加；
拓扑图绘制；
交换机备份</t>
  </si>
  <si>
    <t>初验</t>
  </si>
  <si>
    <t>首付：38700 已回</t>
  </si>
  <si>
    <t>1.已沟通，本次没有配置备份拓扑图等相关内容。给他们培训清楚，让他们自己添加。
2.合同外的内容，先收集，再反馈商务进行沟通。不包含的一律不做。</t>
  </si>
  <si>
    <t>验收：4300  未回 合同到期后1个月内</t>
  </si>
  <si>
    <t xml:space="preserve">2020蒙昆烟厂安全运维系统项目
</t>
  </si>
  <si>
    <t>1.推进终验
2.系统保障，目前发现有的功能需要微调一下。</t>
  </si>
  <si>
    <t>尾款：  997，990  本月回，开票等通知</t>
  </si>
  <si>
    <t>ACL20015</t>
  </si>
  <si>
    <t xml:space="preserve">
2020年北京市检查站安全设备综合监控平台</t>
  </si>
  <si>
    <t>翟东冉</t>
  </si>
  <si>
    <t xml:space="preserve">
本周先和甲方项目经理沟通了解了项目基本情况，以及周末现场跟陈处进行了工作汇报。目前陈处还是要做摄像头的清晰度等业务类监控。魏总跟陈处表达的意思是先分阶段，先把基础监控做起来。陈处目前要求1个月内实施完成。其他业务类的监控由品恩先梳理或开发，然后跟我们系统做接口。</t>
  </si>
  <si>
    <t xml:space="preserve">
检查站数据上报监控，RocketMq。</t>
  </si>
  <si>
    <t>已回首付款 51,600</t>
  </si>
  <si>
    <t>摄像头的监控要跟品恩沟通后续方式，但我们先不能做，要商务上确认后才动手，但是不影响前期的方案沟通。
涉及到本次二次开发的内容尽快输出需求规格说明书和设计，人员方面协调陈靖康回京开始实施。</t>
  </si>
  <si>
    <t>尾款,终验款：120,400</t>
  </si>
  <si>
    <t xml:space="preserve">ACL20008
</t>
  </si>
  <si>
    <t xml:space="preserve">2020燃气集团监控升级项目
</t>
  </si>
  <si>
    <t xml:space="preserve">合同已经提流程了，具体能下来的时间，陶工预计本周差不多。甲方想在合同下来后设计评审一起做了，所以相关的设计文档需要准备，目前准备的是为了先把评审过了，真正实施还是要按实际情况做设计的。
</t>
  </si>
  <si>
    <t xml:space="preserve"> 
1、等燃气集团通知设计评审会议。
2、如果时间调的开的话，设计工作可以开始了。</t>
  </si>
  <si>
    <t xml:space="preserve">首付（合同签订后）：9.6  未回 合同流程未完成
</t>
  </si>
  <si>
    <t>设计文档确认内容先输出。提前输出后，确定设计，再协调人员进入开发阶段。</t>
  </si>
  <si>
    <t>设计评审：9.6 未回 设计文档已提交评审完毕回</t>
  </si>
  <si>
    <t>上线评审：9.6 未回</t>
  </si>
  <si>
    <t>终验评审：9.6 未回</t>
  </si>
  <si>
    <t>质保期满：4.8 未回  终验后1年</t>
  </si>
  <si>
    <t xml:space="preserve">1.人员分配。目前本周三某局要系统升级，需要有人一直在现场进行设备迁移，品恩的实施工作也要开始，这两个项目的时间正好在一起，光东冉一人无法排开，希望陈靖康马上回京。
</t>
  </si>
  <si>
    <t>4）在维护项目情况-翟东冉责统计编写</t>
  </si>
  <si>
    <t>WCL20002</t>
  </si>
  <si>
    <t>2020正通维保</t>
  </si>
  <si>
    <t>正常巡检</t>
  </si>
  <si>
    <t>本月为年度合同最后一次巡检。</t>
  </si>
  <si>
    <t>WCL20004</t>
  </si>
  <si>
    <t>2020年某局应用系统维护服务</t>
  </si>
  <si>
    <t>孟姐周五电话说系统不告警，因去过外地出差，要求做核酸检测后方可现场处理。周末进行了核酸检测。</t>
  </si>
  <si>
    <t>周三开始做系统升级，主要包括安装操作系统8个，系统部署及数据迁移。预计最快2周。主要工作量在于设备迁移及分组迁移。</t>
  </si>
  <si>
    <t>终验开票，终验文档签字。</t>
  </si>
  <si>
    <t>进入维护期。</t>
  </si>
  <si>
    <t>WCL20003</t>
  </si>
  <si>
    <t>2020 广东中烟系统维护项目</t>
  </si>
  <si>
    <t>燃气合同签订、某局维护、品恩实施。正通明年合同是否提前沟通？</t>
  </si>
  <si>
    <t xml:space="preserve">1、某局周三开始做系统升级。计划2周。
2、品恩系统实施工作。12月30日前。
3、燃气集团的设计工作，预计2周。1月28日前完成设计。
某局和品恩的工作目前有冲突，需要陈敬康回北京把某局的维护工作接替。
维护项目立项标准：1、实施转维护的必须有终验报告。2、立项人员现在是王琪，需要把立维护项的权限转给我。
3、确定维护项目后，P4建相关维护目录，无要求的每月至少巡检一次,并与巡检报告及相关维护记录提P4
</t>
  </si>
  <si>
    <t>5）公司销售情况-张忠强统计编写（汇报内容张忠强负责起草完善一下）</t>
  </si>
  <si>
    <t>市场工作情况-总结 2020-12-07</t>
  </si>
  <si>
    <t>单列本周重点商机情况</t>
  </si>
  <si>
    <t>客户名称</t>
  </si>
  <si>
    <t>商机名称</t>
  </si>
  <si>
    <t>商机负责人</t>
  </si>
  <si>
    <t>本周跟进的结论</t>
  </si>
  <si>
    <t>潜在风险/预测及应对措施</t>
  </si>
  <si>
    <t>北信源</t>
  </si>
  <si>
    <t>2020中电科新疆安防项目二期</t>
  </si>
  <si>
    <t>鲍爽/张忠强</t>
  </si>
  <si>
    <t>1、一期尾款81000他们还没收到钱
2、二期肖问过朱说定的是76,鲍爽在核实。肖没有砍价说就按客户意思，合同还需要等等，他们正在抓紧弄。</t>
  </si>
  <si>
    <t>合同签署时间暂时不确定，加强跟进，目标是年内完成！</t>
  </si>
  <si>
    <t>一汽财务</t>
  </si>
  <si>
    <t>2020 一汽财务监控运维系统</t>
  </si>
  <si>
    <t>上周计划王琪去，客户没时间。已预约明早一起远程视频会议。</t>
  </si>
  <si>
    <t>内蒙烟草</t>
  </si>
  <si>
    <t>2020 内蒙烟草安全运维</t>
  </si>
  <si>
    <t>投标结束</t>
  </si>
  <si>
    <t>1、下一步跟进公告、退保证金、签署合同。争取本月签完
2、项目经理人选需要开始考虑，应在月底确定。</t>
  </si>
  <si>
    <t>湖南中烟</t>
  </si>
  <si>
    <t>2020 易地技改IT运维</t>
  </si>
  <si>
    <t>郴州：终验会因客观原因delay，验收材料完成，装订的有问题，验收会后签完字全部胶装。
常德：本周进行业务用户培训</t>
  </si>
  <si>
    <t>明早找田主任，请主人出马预约一下其他部门的人</t>
  </si>
  <si>
    <t>其他次要商机简述</t>
  </si>
  <si>
    <t>国信信创安全配合、明易达售前支持、宁波工程维护事宜、宁波进出口银行、洛阳光电所回款事宜</t>
  </si>
  <si>
    <t>大客户/代理商/行业动态</t>
  </si>
  <si>
    <t>无明确商机的，可能存在机遇的动态信息</t>
  </si>
  <si>
    <t>销售漏斗整体动态</t>
  </si>
  <si>
    <t>上周成单：内蒙烟草
新商机：一汽财务
实质进展：电科2期进入合同阶段，宁波进出口银行本周回款
本周预约计划：周四名易达/武汉、上海某运营商(时间待定)</t>
  </si>
  <si>
    <t>其他商务配合事项</t>
  </si>
  <si>
    <t>孟：
1.协助魏总山西WEB运维项目报名资料。
2.与瀚海智慧沟通下游合同签法。
3.与创云张欢沟通口行项目</t>
  </si>
  <si>
    <t>湖南终验上线 / 验收、电科合同</t>
  </si>
  <si>
    <t>如何流程上确保审核标书质量？--&gt; 最后由未参与标书制作的人过一道 ?
信创适配的配合问题，友商催的急，需要技术投入，不好安排--&gt; 要求友商提供费用？
销售的管理问题(刘建军) ?     
重要事项的决策机制，如何更科学？</t>
  </si>
  <si>
    <t>6）内蒙分公司情况情况-韩健统计编写（汇报内容韩健和张超负责起草完善一下）</t>
  </si>
  <si>
    <t>开发负责人</t>
  </si>
  <si>
    <t>蒙昆数据门户系统</t>
  </si>
  <si>
    <t>韩健，侯程、盛新欢</t>
  </si>
  <si>
    <t>1.整体界面原型第二版改造完成80%
2.开始详细数据库模型设计
3.完成接口详细设计方案（待与各应用系统负责人讨论）</t>
  </si>
  <si>
    <t>1.与甲方开设计评审会（完成后可付款）
2.与业务系统负责人进行接口方案沟通
3.完成第二版原型开发</t>
  </si>
  <si>
    <t>进出口银行</t>
  </si>
  <si>
    <t>韩健、柴永强</t>
  </si>
  <si>
    <t>1.完成windowssyslog日志的监控</t>
  </si>
  <si>
    <t>1.剩余添加部分设备
2.短信接口功能开发（协助购买短信猫并安装）</t>
  </si>
  <si>
    <t>重庆中烟</t>
  </si>
  <si>
    <t>王鹏飞、王睿玺、罗泽宇、孙勇</t>
  </si>
  <si>
    <t>1.部分人员支持了1天重庆中烟收尾工作</t>
  </si>
  <si>
    <t>安排部分人做重庆中烟的项目收尾工作</t>
  </si>
  <si>
    <t>湖北银行</t>
  </si>
  <si>
    <t>韩健，王海山</t>
  </si>
  <si>
    <t xml:space="preserve">监控的2个需求功能已完成
监控bug类的更新包已经升级到uat做测试
</t>
  </si>
  <si>
    <t>派过去一个进行uat测试</t>
  </si>
  <si>
    <t>需要开始进行与ca及短信平台厂商详细沟通相关设计方案及进场安排，实施计划了</t>
  </si>
  <si>
    <t>需要上会讨论决议事项（问题已及解决建议）</t>
  </si>
  <si>
    <t>7）宁波子公司情况情况-张超统计编写（汇报内容韩健和张超负责起草完善一下）</t>
  </si>
  <si>
    <t>湖南中烟云资源管理</t>
  </si>
  <si>
    <t>机动支持，保证验收</t>
  </si>
  <si>
    <t>重庆中烟统一监控</t>
  </si>
  <si>
    <t>王文强</t>
  </si>
  <si>
    <t>BUG修复，机动支持</t>
  </si>
  <si>
    <t>湖北银行监控二期</t>
  </si>
  <si>
    <t>广东中烟运维升级4期</t>
  </si>
  <si>
    <t>使用中的BUG修改</t>
  </si>
  <si>
    <t>苏州和融运维管理系统</t>
  </si>
  <si>
    <t>颜彬彬</t>
  </si>
  <si>
    <t>机动支持</t>
  </si>
  <si>
    <t>宁波工程学院运维管理系统</t>
  </si>
  <si>
    <t>排程，优先级放低</t>
  </si>
  <si>
    <t>宁波卫生学院运维管理系统</t>
  </si>
  <si>
    <t>最近宁波工作量比较大。主要是内容太多。安排上会出现资源争抢问题。需要和各个项目经理进行讨论。</t>
  </si>
  <si>
    <t>上周决议事项跟进</t>
  </si>
  <si>
    <t>任务时间</t>
  </si>
  <si>
    <t>事项任务名称</t>
  </si>
  <si>
    <t>是否完成</t>
  </si>
  <si>
    <t>未完成的原因</t>
  </si>
  <si>
    <t>处理办法</t>
  </si>
  <si>
    <t>行政</t>
  </si>
  <si>
    <t>2020.11.20</t>
  </si>
  <si>
    <t>ISO9001维护项目文档</t>
  </si>
  <si>
    <t>已提交</t>
  </si>
  <si>
    <t>完成</t>
  </si>
  <si>
    <t>ISO9001集成项目文档</t>
  </si>
  <si>
    <t>国信余国华配合</t>
  </si>
  <si>
    <t>ISO软件开发项目文档</t>
  </si>
  <si>
    <t>郭建芳</t>
  </si>
  <si>
    <t>用ISO20001的软件开发文档</t>
  </si>
  <si>
    <t>产品测试报告（自动化和云管）</t>
  </si>
  <si>
    <t>未完成</t>
  </si>
  <si>
    <t>未安排在本周</t>
  </si>
  <si>
    <t>测试报告需提交操作手册和功能使用录屏文件；</t>
  </si>
  <si>
    <t>销售</t>
  </si>
  <si>
    <t>电科一期尾款</t>
  </si>
  <si>
    <t>2020.12.07</t>
  </si>
  <si>
    <t>维护</t>
  </si>
  <si>
    <t>维护边界问题</t>
  </si>
  <si>
    <t>规范维护项目文档</t>
  </si>
  <si>
    <t>翟东冉、王琪</t>
  </si>
  <si>
    <t>1、某局周三开始做系统升级。计划2周。
2、品恩系统实施工作。12月30日前。
3、燃气集团的设计工作，预计2周。1月28日前完成设计。
某局和品恩的工作目前有冲突，需要陈敬康回北京把某局的维护工作接替。
维护项目立项标准：1、实施转维护的必须有终验报告。2、立项人员现在是王琪，需要把立维护项的权限转给我。
3、确定维护项目后，P4建相关维护目录，无要求的每月至少巡检一次,并与巡检报告及相关维护记录提P4</t>
  </si>
  <si>
    <t>广州工位借款发票问题</t>
  </si>
  <si>
    <t>那边的办公工位发票要合同到期后才能开，要等到明年1月份才能开。往年都是如此</t>
  </si>
  <si>
    <t>规范项目输出</t>
  </si>
  <si>
    <t>在实施要求中添加培训的录屏和录音，并提交P4 。</t>
  </si>
  <si>
    <t>其它</t>
  </si>
  <si>
    <t>差旅补助问题</t>
  </si>
  <si>
    <t>BUG相关修复</t>
    <phoneticPr fontId="14" type="noConversion"/>
  </si>
  <si>
    <t>产品更新升级。</t>
    <phoneticPr fontId="14" type="noConversion"/>
  </si>
  <si>
    <t>系统SQL查询优化分析 人为延迟</t>
    <phoneticPr fontId="14" type="noConversion"/>
  </si>
  <si>
    <t>监控和运维都在延迟，由于人力不足，上周只做了一些零星功能</t>
    <phoneticPr fontId="14" type="noConversion"/>
  </si>
  <si>
    <t>现场完成监控新功能的UAT，一些BUG的修复。宁波至少要把大块功能开发完
内蒙要把客户关注的一些重点BUG修复完成。</t>
    <phoneticPr fontId="14" type="noConversion"/>
  </si>
  <si>
    <t>终验支持（人力集中项目）</t>
    <phoneticPr fontId="14" type="noConversion"/>
  </si>
  <si>
    <t>机房进出入管理开发，BUG修复</t>
    <phoneticPr fontId="14" type="noConversion"/>
  </si>
  <si>
    <t>产品更新升级。</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</si>
</sst>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9" formatCode="&quot;￥&quot;#,##0.00_);[Red]\(&quot;￥&quot;#,##0.00\)"/>
  </numFmts>
  <fonts count="16">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b/>
      <sz val="16"/>
      <color theme="1"/>
      <name val="KaiTi"/>
      <charset val="134"/>
    </font>
    <font>
      <sz val="10"/>
      <color theme="1"/>
      <name val="宋体"/>
      <charset val="134"/>
      <scheme val="minor"/>
    </font>
    <font>
      <sz val="10"/>
      <color theme="0" tint="-0.249977111117893"/>
      <name val="宋体"/>
      <charset val="134"/>
      <scheme val="minor"/>
    </font>
    <font>
      <sz val="11"/>
      <color theme="1"/>
      <name val="宋体"/>
      <charset val="134"/>
      <scheme val="minor"/>
    </font>
    <font>
      <sz val="9"/>
      <name val="宋体"/>
      <family val="3"/>
      <charset val="134"/>
      <scheme val="minor"/>
    </font>
    <font>
      <sz val="11"/>
      <color rgb="FF000000"/>
      <name val="宋体"/>
      <family val="3"/>
      <charset val="134"/>
      <scheme val="minor"/>
    </font>
  </fonts>
  <fills count="12">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
      <patternFill patternType="solid">
        <fgColor rgb="FFC5D9F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4506668294322"/>
        <bgColor indexed="64"/>
      </patternFill>
    </fill>
    <fill>
      <patternFill patternType="solid">
        <fgColor rgb="FF8DB4E2"/>
        <bgColor indexed="64"/>
      </patternFill>
    </fill>
    <fill>
      <patternFill patternType="solid">
        <fgColor rgb="FFFFFFFF"/>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3" fillId="0" borderId="0"/>
  </cellStyleXfs>
  <cellXfs count="259">
    <xf numFmtId="0" fontId="0" fillId="0" borderId="0" xfId="0"/>
    <xf numFmtId="0" fontId="1" fillId="0" borderId="3" xfId="0" applyFont="1" applyBorder="1"/>
    <xf numFmtId="0" fontId="0" fillId="0" borderId="3" xfId="0" applyBorder="1"/>
    <xf numFmtId="0" fontId="2" fillId="0" borderId="3" xfId="0" applyFont="1" applyBorder="1"/>
    <xf numFmtId="0" fontId="0" fillId="0" borderId="3" xfId="0" applyBorder="1" applyAlignment="1">
      <alignment wrapText="1"/>
    </xf>
    <xf numFmtId="0" fontId="1" fillId="0" borderId="5" xfId="0" applyFont="1" applyBorder="1" applyAlignment="1">
      <alignment horizontal="left" vertical="center"/>
    </xf>
    <xf numFmtId="0" fontId="1" fillId="0" borderId="3" xfId="0" applyFont="1" applyBorder="1" applyAlignment="1">
      <alignment horizontal="left" vertical="center"/>
    </xf>
    <xf numFmtId="0" fontId="0" fillId="0" borderId="6" xfId="0" applyBorder="1" applyAlignment="1">
      <alignment wrapText="1"/>
    </xf>
    <xf numFmtId="0" fontId="1" fillId="0" borderId="4" xfId="0" applyFont="1" applyBorder="1" applyAlignment="1">
      <alignment horizontal="center" vertical="center"/>
    </xf>
    <xf numFmtId="0" fontId="0" fillId="0" borderId="3" xfId="0" applyBorder="1" applyAlignment="1">
      <alignment vertical="center"/>
    </xf>
    <xf numFmtId="0" fontId="0" fillId="0" borderId="6" xfId="0" applyBorder="1" applyAlignment="1">
      <alignment horizontal="center" vertical="center" wrapText="1"/>
    </xf>
    <xf numFmtId="0" fontId="1" fillId="0" borderId="3" xfId="0" applyFont="1" applyBorder="1" applyAlignment="1">
      <alignment horizontal="center" vertical="center"/>
    </xf>
    <xf numFmtId="0" fontId="0" fillId="0" borderId="3" xfId="0" applyBorder="1" applyAlignment="1">
      <alignment vertical="center" wrapText="1"/>
    </xf>
    <xf numFmtId="0" fontId="0" fillId="0" borderId="6" xfId="0"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wrapText="1"/>
    </xf>
    <xf numFmtId="0" fontId="0" fillId="0" borderId="3" xfId="0" applyBorder="1"/>
    <xf numFmtId="0" fontId="1" fillId="0" borderId="0" xfId="0" applyFont="1" applyAlignment="1">
      <alignment horizontal="center" vertical="center"/>
    </xf>
    <xf numFmtId="0" fontId="0" fillId="0" borderId="6" xfId="0" applyBorder="1" applyAlignment="1">
      <alignment horizontal="left" vertical="center" wrapText="1"/>
    </xf>
    <xf numFmtId="0" fontId="1" fillId="0" borderId="3" xfId="0" applyFont="1" applyBorder="1"/>
    <xf numFmtId="0" fontId="0" fillId="0" borderId="7" xfId="0" applyBorder="1"/>
    <xf numFmtId="0" fontId="2" fillId="3" borderId="3" xfId="0" applyFont="1" applyFill="1" applyBorder="1" applyAlignment="1"/>
    <xf numFmtId="0" fontId="1" fillId="2" borderId="0" xfId="0" applyFont="1" applyFill="1" applyBorder="1" applyAlignment="1">
      <alignment horizontal="left"/>
    </xf>
    <xf numFmtId="0" fontId="0" fillId="0" borderId="0" xfId="0" applyBorder="1"/>
    <xf numFmtId="0" fontId="2" fillId="0" borderId="0" xfId="0" applyFont="1" applyBorder="1"/>
    <xf numFmtId="0" fontId="2" fillId="0" borderId="0" xfId="0" applyFont="1" applyBorder="1" applyAlignment="1">
      <alignment horizontal="center"/>
    </xf>
    <xf numFmtId="0" fontId="0" fillId="0" borderId="0" xfId="0" applyFont="1" applyFill="1" applyAlignment="1"/>
    <xf numFmtId="0" fontId="0" fillId="0" borderId="0" xfId="0" applyFill="1"/>
    <xf numFmtId="0" fontId="0" fillId="3" borderId="0" xfId="0" applyFill="1"/>
    <xf numFmtId="0" fontId="0" fillId="0" borderId="0" xfId="0" applyFont="1" applyFill="1" applyAlignment="1">
      <alignment vertical="center"/>
    </xf>
    <xf numFmtId="0" fontId="2" fillId="2" borderId="3" xfId="0" applyFont="1" applyFill="1" applyBorder="1" applyAlignment="1">
      <alignment horizontal="center"/>
    </xf>
    <xf numFmtId="0" fontId="0" fillId="2" borderId="3" xfId="0" applyFill="1" applyBorder="1"/>
    <xf numFmtId="0" fontId="2" fillId="0" borderId="3" xfId="0" applyFont="1" applyFill="1" applyBorder="1" applyAlignment="1"/>
    <xf numFmtId="0" fontId="0" fillId="0" borderId="3" xfId="0" applyFont="1" applyFill="1" applyBorder="1" applyAlignment="1">
      <alignment horizontal="left"/>
    </xf>
    <xf numFmtId="0" fontId="0" fillId="0" borderId="3" xfId="0" applyFont="1" applyFill="1" applyBorder="1" applyAlignment="1">
      <alignment horizontal="left" wrapText="1"/>
    </xf>
    <xf numFmtId="0" fontId="0" fillId="0" borderId="3" xfId="0" applyFont="1" applyFill="1" applyBorder="1" applyAlignment="1"/>
    <xf numFmtId="0" fontId="2" fillId="0" borderId="4" xfId="0" applyFont="1" applyFill="1" applyBorder="1" applyAlignment="1"/>
    <xf numFmtId="0" fontId="0" fillId="0" borderId="4" xfId="0" applyFont="1" applyFill="1" applyBorder="1" applyAlignment="1">
      <alignment wrapText="1"/>
    </xf>
    <xf numFmtId="0" fontId="0" fillId="0" borderId="4" xfId="0" applyFont="1" applyFill="1" applyBorder="1" applyAlignment="1"/>
    <xf numFmtId="0" fontId="0" fillId="0" borderId="4" xfId="0" applyFont="1" applyFill="1" applyBorder="1" applyAlignment="1">
      <alignment horizontal="left"/>
    </xf>
    <xf numFmtId="0" fontId="3" fillId="0" borderId="0" xfId="0" applyNumberFormat="1" applyFont="1" applyFill="1"/>
    <xf numFmtId="0" fontId="1" fillId="2" borderId="3" xfId="0" applyFont="1" applyFill="1" applyBorder="1" applyAlignment="1">
      <alignment horizontal="left"/>
    </xf>
    <xf numFmtId="0" fontId="1" fillId="2" borderId="3" xfId="0" applyFont="1" applyFill="1" applyBorder="1" applyAlignment="1">
      <alignment horizontal="center"/>
    </xf>
    <xf numFmtId="0" fontId="3" fillId="0" borderId="0" xfId="0" applyNumberFormat="1" applyFont="1"/>
    <xf numFmtId="0" fontId="4" fillId="0" borderId="8" xfId="0" applyNumberFormat="1" applyFont="1" applyBorder="1"/>
    <xf numFmtId="179" fontId="3" fillId="0" borderId="8" xfId="0" applyNumberFormat="1" applyFont="1" applyBorder="1" applyAlignment="1">
      <alignment horizontal="center"/>
    </xf>
    <xf numFmtId="179" fontId="3" fillId="0" borderId="8" xfId="0" applyNumberFormat="1" applyFont="1" applyBorder="1" applyAlignment="1">
      <alignment horizontal="center"/>
    </xf>
    <xf numFmtId="0" fontId="0" fillId="0" borderId="6" xfId="0" applyBorder="1"/>
    <xf numFmtId="0" fontId="3" fillId="0" borderId="9" xfId="0" applyNumberFormat="1" applyFont="1" applyBorder="1"/>
    <xf numFmtId="0" fontId="4" fillId="0" borderId="10" xfId="0" applyNumberFormat="1" applyFont="1" applyBorder="1"/>
    <xf numFmtId="0" fontId="4" fillId="0" borderId="10" xfId="0" applyNumberFormat="1" applyFont="1" applyBorder="1" applyAlignment="1">
      <alignment horizontal="center"/>
    </xf>
    <xf numFmtId="176" fontId="3" fillId="0" borderId="10" xfId="0" applyNumberFormat="1" applyFont="1" applyBorder="1"/>
    <xf numFmtId="179" fontId="3" fillId="0" borderId="10" xfId="0" applyNumberFormat="1" applyFont="1" applyBorder="1"/>
    <xf numFmtId="0" fontId="3" fillId="0" borderId="10" xfId="0" applyNumberFormat="1" applyFont="1" applyBorder="1"/>
    <xf numFmtId="0" fontId="5" fillId="4" borderId="3" xfId="0" applyFont="1" applyFill="1" applyBorder="1" applyAlignment="1">
      <alignment horizontal="center"/>
    </xf>
    <xf numFmtId="0" fontId="3" fillId="3" borderId="0" xfId="0" applyNumberFormat="1" applyFont="1" applyFill="1"/>
    <xf numFmtId="0" fontId="4" fillId="3" borderId="8" xfId="0" applyNumberFormat="1" applyFont="1" applyFill="1" applyBorder="1" applyAlignment="1">
      <alignment horizontal="center"/>
    </xf>
    <xf numFmtId="0" fontId="3" fillId="3" borderId="8" xfId="0" applyNumberFormat="1" applyFont="1" applyFill="1" applyBorder="1" applyAlignment="1">
      <alignment wrapText="1"/>
    </xf>
    <xf numFmtId="179" fontId="3" fillId="3" borderId="8" xfId="0" applyNumberFormat="1" applyFont="1" applyFill="1" applyBorder="1" applyAlignment="1">
      <alignment horizontal="left"/>
    </xf>
    <xf numFmtId="0" fontId="3" fillId="3" borderId="8" xfId="0" applyNumberFormat="1" applyFont="1" applyFill="1" applyBorder="1"/>
    <xf numFmtId="0" fontId="4" fillId="0" borderId="8" xfId="0" applyNumberFormat="1" applyFont="1" applyBorder="1" applyAlignment="1">
      <alignment horizontal="center"/>
    </xf>
    <xf numFmtId="0" fontId="3" fillId="0" borderId="8" xfId="0" applyNumberFormat="1" applyFont="1" applyBorder="1"/>
    <xf numFmtId="179" fontId="3" fillId="0" borderId="8" xfId="0" applyNumberFormat="1" applyFont="1" applyBorder="1" applyAlignment="1">
      <alignment horizontal="left"/>
    </xf>
    <xf numFmtId="179" fontId="3" fillId="0" borderId="10" xfId="0" applyNumberFormat="1" applyFont="1" applyBorder="1" applyAlignment="1">
      <alignment horizontal="left"/>
    </xf>
    <xf numFmtId="0" fontId="5" fillId="4" borderId="2" xfId="0" applyFont="1" applyFill="1" applyBorder="1" applyAlignment="1">
      <alignment horizontal="center"/>
    </xf>
    <xf numFmtId="0" fontId="5" fillId="4" borderId="7" xfId="0" applyFont="1" applyFill="1" applyBorder="1" applyAlignment="1">
      <alignment horizontal="center"/>
    </xf>
    <xf numFmtId="0" fontId="5" fillId="0" borderId="3" xfId="0" applyFont="1" applyBorder="1" applyAlignment="1">
      <alignment horizontal="center"/>
    </xf>
    <xf numFmtId="179" fontId="3" fillId="0" borderId="10" xfId="0" applyNumberFormat="1" applyFont="1" applyBorder="1" applyAlignment="1">
      <alignment horizontal="left"/>
    </xf>
    <xf numFmtId="0" fontId="5" fillId="0" borderId="3" xfId="0" applyFont="1" applyBorder="1"/>
    <xf numFmtId="179" fontId="0" fillId="0" borderId="3" xfId="0" applyNumberFormat="1" applyBorder="1"/>
    <xf numFmtId="0" fontId="0" fillId="2" borderId="3" xfId="0" applyFont="1" applyFill="1" applyBorder="1"/>
    <xf numFmtId="0" fontId="2" fillId="2" borderId="3" xfId="0" applyFont="1" applyFill="1" applyBorder="1"/>
    <xf numFmtId="0" fontId="0" fillId="0" borderId="3" xfId="0" applyFont="1" applyBorder="1"/>
    <xf numFmtId="0" fontId="2" fillId="0" borderId="3" xfId="0" applyFont="1" applyBorder="1" applyAlignment="1">
      <alignment horizontal="left"/>
    </xf>
    <xf numFmtId="0" fontId="2" fillId="0" borderId="3" xfId="1" applyFont="1" applyBorder="1"/>
    <xf numFmtId="0" fontId="13" fillId="0" borderId="3" xfId="1" applyBorder="1"/>
    <xf numFmtId="0" fontId="2" fillId="0" borderId="3" xfId="0" applyFont="1" applyFill="1" applyBorder="1" applyAlignment="1">
      <alignment horizontal="left"/>
    </xf>
    <xf numFmtId="14" fontId="2" fillId="0" borderId="3" xfId="0" applyNumberFormat="1" applyFont="1" applyBorder="1" applyAlignment="1">
      <alignment horizontal="left"/>
    </xf>
    <xf numFmtId="0" fontId="0" fillId="2" borderId="0" xfId="0" applyFill="1" applyBorder="1"/>
    <xf numFmtId="0" fontId="0" fillId="0" borderId="0" xfId="0" applyFont="1" applyFill="1" applyBorder="1" applyAlignment="1"/>
    <xf numFmtId="0" fontId="1" fillId="0" borderId="0" xfId="0" applyNumberFormat="1" applyFont="1" applyFill="1" applyBorder="1" applyAlignment="1">
      <alignment horizontal="left"/>
    </xf>
    <xf numFmtId="0" fontId="3" fillId="0" borderId="0" xfId="0" applyNumberFormat="1" applyFont="1" applyFill="1" applyBorder="1"/>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3" fillId="3" borderId="0" xfId="0" applyNumberFormat="1" applyFont="1" applyFill="1" applyBorder="1"/>
    <xf numFmtId="0" fontId="1" fillId="0" borderId="0" xfId="0" applyFont="1" applyBorder="1" applyAlignment="1">
      <alignment horizontal="center"/>
    </xf>
    <xf numFmtId="0" fontId="2" fillId="2" borderId="0" xfId="0" applyFont="1" applyFill="1" applyBorder="1"/>
    <xf numFmtId="0" fontId="13" fillId="0" borderId="0" xfId="1" applyBorder="1"/>
    <xf numFmtId="0" fontId="2" fillId="0" borderId="0" xfId="0" applyFont="1" applyBorder="1" applyAlignment="1">
      <alignment horizontal="left"/>
    </xf>
    <xf numFmtId="14" fontId="0" fillId="0" borderId="3" xfId="0" applyNumberFormat="1" applyFont="1" applyFill="1" applyBorder="1" applyAlignment="1"/>
    <xf numFmtId="0" fontId="6" fillId="0" borderId="3" xfId="0" applyFont="1" applyFill="1" applyBorder="1" applyAlignment="1"/>
    <xf numFmtId="0" fontId="7" fillId="0" borderId="3" xfId="0" applyFont="1" applyFill="1" applyBorder="1" applyAlignment="1"/>
    <xf numFmtId="4" fontId="8" fillId="0" borderId="11" xfId="0" applyNumberFormat="1" applyFont="1" applyFill="1" applyBorder="1" applyAlignment="1">
      <alignment vertical="center"/>
    </xf>
    <xf numFmtId="0" fontId="1" fillId="0" borderId="10" xfId="0" applyNumberFormat="1" applyFont="1" applyBorder="1"/>
    <xf numFmtId="0" fontId="4" fillId="5" borderId="10" xfId="0" applyNumberFormat="1" applyFont="1" applyFill="1" applyBorder="1"/>
    <xf numFmtId="0" fontId="3" fillId="0" borderId="10" xfId="0" applyFont="1" applyFill="1" applyBorder="1" applyAlignment="1"/>
    <xf numFmtId="0" fontId="3" fillId="0" borderId="10" xfId="0" applyFont="1" applyFill="1" applyBorder="1" applyAlignment="1">
      <alignment wrapText="1"/>
    </xf>
    <xf numFmtId="14" fontId="3" fillId="0" borderId="10" xfId="0" applyNumberFormat="1" applyFont="1" applyFill="1" applyBorder="1" applyAlignment="1"/>
    <xf numFmtId="0" fontId="4" fillId="3" borderId="10" xfId="0" applyFont="1" applyFill="1" applyBorder="1" applyAlignment="1"/>
    <xf numFmtId="0" fontId="4" fillId="5" borderId="14" xfId="0" applyNumberFormat="1" applyFont="1" applyFill="1" applyBorder="1" applyAlignment="1">
      <alignment wrapText="1"/>
    </xf>
    <xf numFmtId="0" fontId="4" fillId="5" borderId="14" xfId="0" applyNumberFormat="1" applyFont="1" applyFill="1" applyBorder="1"/>
    <xf numFmtId="0" fontId="3" fillId="6" borderId="10" xfId="0" applyFont="1" applyFill="1" applyBorder="1" applyAlignment="1"/>
    <xf numFmtId="0" fontId="3" fillId="0" borderId="10" xfId="0" applyNumberFormat="1" applyFont="1" applyBorder="1" applyAlignment="1">
      <alignment wrapText="1"/>
    </xf>
    <xf numFmtId="0" fontId="3" fillId="0" borderId="10" xfId="0" applyNumberFormat="1" applyFont="1" applyBorder="1" applyAlignment="1">
      <alignment horizontal="center"/>
    </xf>
    <xf numFmtId="0" fontId="3" fillId="0" borderId="10" xfId="0" applyNumberFormat="1" applyFont="1" applyBorder="1" applyAlignment="1">
      <alignment horizontal="left" wrapText="1"/>
    </xf>
    <xf numFmtId="0" fontId="3" fillId="0" borderId="10" xfId="0" applyNumberFormat="1" applyFont="1" applyBorder="1" applyAlignment="1"/>
    <xf numFmtId="14" fontId="3" fillId="0" borderId="10" xfId="0" applyNumberFormat="1" applyFont="1" applyBorder="1"/>
    <xf numFmtId="0" fontId="4" fillId="3" borderId="10" xfId="0" applyNumberFormat="1" applyFont="1" applyFill="1" applyBorder="1"/>
    <xf numFmtId="0" fontId="3" fillId="0" borderId="0" xfId="0" applyNumberFormat="1" applyFont="1" applyAlignment="1">
      <alignment wrapText="1"/>
    </xf>
    <xf numFmtId="0" fontId="4" fillId="5" borderId="10" xfId="0" applyNumberFormat="1" applyFont="1" applyFill="1" applyBorder="1" applyAlignment="1">
      <alignment wrapText="1"/>
    </xf>
    <xf numFmtId="14" fontId="3" fillId="0" borderId="10" xfId="0" applyNumberFormat="1" applyFont="1" applyBorder="1" applyAlignment="1">
      <alignment wrapText="1"/>
    </xf>
    <xf numFmtId="0" fontId="4" fillId="3" borderId="10" xfId="0" applyNumberFormat="1" applyFont="1" applyFill="1" applyBorder="1" applyAlignment="1">
      <alignment wrapText="1"/>
    </xf>
    <xf numFmtId="0" fontId="3" fillId="0" borderId="10" xfId="0" applyNumberFormat="1" applyFont="1" applyBorder="1" applyAlignment="1">
      <alignment horizontal="center" wrapText="1"/>
    </xf>
    <xf numFmtId="0" fontId="9" fillId="0" borderId="10" xfId="0" applyNumberFormat="1" applyFont="1" applyBorder="1" applyAlignment="1">
      <alignment horizontal="center" wrapText="1"/>
    </xf>
    <xf numFmtId="0" fontId="1" fillId="0" borderId="0" xfId="0" applyNumberFormat="1" applyFont="1"/>
    <xf numFmtId="0" fontId="0" fillId="0" borderId="13" xfId="0" applyFont="1" applyFill="1" applyBorder="1" applyAlignment="1">
      <alignment horizontal="left" vertical="center"/>
    </xf>
    <xf numFmtId="0" fontId="2" fillId="0" borderId="13" xfId="0" applyFont="1" applyFill="1" applyBorder="1" applyAlignment="1">
      <alignment horizontal="center" vertical="center"/>
    </xf>
    <xf numFmtId="0" fontId="2" fillId="7" borderId="3" xfId="0" applyFont="1" applyFill="1" applyBorder="1" applyAlignment="1">
      <alignment vertical="center"/>
    </xf>
    <xf numFmtId="0" fontId="11" fillId="8" borderId="3" xfId="0" applyFont="1" applyFill="1" applyBorder="1" applyAlignment="1">
      <alignment horizontal="left" vertical="center"/>
    </xf>
    <xf numFmtId="0" fontId="11" fillId="0" borderId="3" xfId="0" applyFont="1" applyFill="1" applyBorder="1" applyAlignment="1">
      <alignment horizontal="left" vertical="center"/>
    </xf>
    <xf numFmtId="0" fontId="2" fillId="9" borderId="3" xfId="0" applyFont="1" applyFill="1" applyBorder="1" applyAlignment="1">
      <alignment vertical="center"/>
    </xf>
    <xf numFmtId="0" fontId="2" fillId="3" borderId="3" xfId="0" applyFont="1" applyFill="1" applyBorder="1" applyAlignment="1">
      <alignment vertical="center"/>
    </xf>
    <xf numFmtId="0" fontId="3" fillId="6" borderId="10" xfId="0" applyNumberFormat="1" applyFont="1" applyFill="1" applyBorder="1"/>
    <xf numFmtId="14" fontId="3" fillId="3" borderId="10" xfId="0" applyNumberFormat="1" applyFont="1" applyFill="1" applyBorder="1" applyAlignment="1">
      <alignment wrapText="1"/>
    </xf>
    <xf numFmtId="14" fontId="3" fillId="3" borderId="10" xfId="0" applyNumberFormat="1" applyFont="1" applyFill="1" applyBorder="1"/>
    <xf numFmtId="0" fontId="3" fillId="6" borderId="10" xfId="0" applyNumberFormat="1" applyFont="1" applyFill="1" applyBorder="1" applyAlignment="1">
      <alignment wrapText="1"/>
    </xf>
    <xf numFmtId="0" fontId="2" fillId="7" borderId="16" xfId="0" applyFont="1" applyFill="1" applyBorder="1"/>
    <xf numFmtId="0" fontId="2" fillId="7" borderId="17" xfId="0" applyFont="1" applyFill="1" applyBorder="1"/>
    <xf numFmtId="0" fontId="2" fillId="7" borderId="17" xfId="0" applyFont="1" applyFill="1" applyBorder="1" applyAlignment="1">
      <alignment wrapText="1"/>
    </xf>
    <xf numFmtId="0" fontId="0" fillId="8" borderId="21" xfId="0" applyFill="1" applyBorder="1"/>
    <xf numFmtId="0" fontId="0" fillId="8" borderId="3" xfId="0" applyFont="1" applyFill="1" applyBorder="1"/>
    <xf numFmtId="0" fontId="0" fillId="8" borderId="3" xfId="0" applyFont="1" applyFill="1" applyBorder="1" applyAlignment="1">
      <alignment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2" fillId="3" borderId="21" xfId="0" applyFont="1" applyFill="1" applyBorder="1" applyAlignment="1"/>
    <xf numFmtId="0" fontId="0" fillId="0" borderId="3" xfId="0" applyBorder="1" applyAlignment="1">
      <alignment horizontal="left"/>
    </xf>
    <xf numFmtId="0" fontId="0" fillId="0" borderId="3" xfId="0" applyBorder="1" applyAlignment="1">
      <alignment horizontal="left" wrapText="1"/>
    </xf>
    <xf numFmtId="0" fontId="2" fillId="3" borderId="25" xfId="0" applyFont="1" applyFill="1" applyBorder="1" applyAlignment="1">
      <alignment wrapText="1"/>
    </xf>
    <xf numFmtId="0" fontId="0" fillId="0" borderId="26" xfId="0" applyBorder="1" applyAlignment="1">
      <alignment horizontal="center"/>
    </xf>
    <xf numFmtId="0" fontId="0" fillId="0" borderId="26" xfId="0" applyBorder="1" applyAlignment="1">
      <alignment horizontal="center" wrapText="1"/>
    </xf>
    <xf numFmtId="0" fontId="3" fillId="10" borderId="0" xfId="0" applyNumberFormat="1" applyFont="1" applyFill="1"/>
    <xf numFmtId="0" fontId="3" fillId="11" borderId="10" xfId="0" applyNumberFormat="1" applyFont="1" applyFill="1" applyBorder="1"/>
    <xf numFmtId="0" fontId="3" fillId="10" borderId="10" xfId="0" applyNumberFormat="1" applyFont="1" applyFill="1" applyBorder="1"/>
    <xf numFmtId="0" fontId="3" fillId="0" borderId="15" xfId="0" applyNumberFormat="1" applyFont="1" applyBorder="1"/>
    <xf numFmtId="0" fontId="3" fillId="11" borderId="28" xfId="0" applyNumberFormat="1" applyFont="1" applyFill="1" applyBorder="1"/>
    <xf numFmtId="0" fontId="4" fillId="3" borderId="8" xfId="0" applyNumberFormat="1" applyFont="1" applyFill="1" applyBorder="1"/>
    <xf numFmtId="0" fontId="2" fillId="7" borderId="30" xfId="0" applyFont="1" applyFill="1" applyBorder="1"/>
    <xf numFmtId="0" fontId="0" fillId="8" borderId="31" xfId="0" applyFill="1" applyBorder="1"/>
    <xf numFmtId="0" fontId="0" fillId="0" borderId="32" xfId="0" applyBorder="1" applyAlignment="1">
      <alignment horizontal="center"/>
    </xf>
    <xf numFmtId="0" fontId="0" fillId="0" borderId="33" xfId="0" applyBorder="1" applyAlignment="1">
      <alignment horizontal="center"/>
    </xf>
    <xf numFmtId="0" fontId="0" fillId="0" borderId="31" xfId="0" applyBorder="1" applyAlignment="1">
      <alignment horizontal="left"/>
    </xf>
    <xf numFmtId="0" fontId="0" fillId="0" borderId="34" xfId="0" applyBorder="1" applyAlignment="1">
      <alignment horizontal="center"/>
    </xf>
    <xf numFmtId="0" fontId="1" fillId="0" borderId="3" xfId="0" applyFont="1" applyBorder="1" applyAlignment="1">
      <alignment horizontal="left"/>
    </xf>
    <xf numFmtId="0" fontId="4" fillId="0" borderId="10" xfId="0" applyNumberFormat="1" applyFont="1" applyBorder="1" applyAlignment="1">
      <alignment horizontal="center"/>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7" xfId="0" applyFont="1" applyFill="1" applyBorder="1" applyAlignment="1">
      <alignment horizontal="left"/>
    </xf>
    <xf numFmtId="0" fontId="5" fillId="0" borderId="1" xfId="0" applyFont="1" applyBorder="1" applyAlignment="1">
      <alignment horizontal="center"/>
    </xf>
    <xf numFmtId="0" fontId="5" fillId="0" borderId="2" xfId="0" applyFont="1" applyBorder="1" applyAlignment="1">
      <alignment horizontal="center"/>
    </xf>
    <xf numFmtId="0" fontId="5" fillId="0" borderId="7"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3" fillId="0" borderId="10" xfId="0" applyFont="1" applyFill="1" applyBorder="1" applyAlignment="1">
      <alignment horizontal="center"/>
    </xf>
    <xf numFmtId="0" fontId="3" fillId="0" borderId="10" xfId="0" applyFont="1" applyFill="1" applyBorder="1" applyAlignment="1">
      <alignment horizontal="left"/>
    </xf>
    <xf numFmtId="0" fontId="3" fillId="0" borderId="10" xfId="0" applyNumberFormat="1" applyFont="1" applyBorder="1" applyAlignment="1">
      <alignment horizontal="left" wrapText="1"/>
    </xf>
    <xf numFmtId="0" fontId="3" fillId="0" borderId="10" xfId="0" applyNumberFormat="1" applyFont="1" applyBorder="1" applyAlignment="1">
      <alignment horizontal="left"/>
    </xf>
    <xf numFmtId="0" fontId="3" fillId="0" borderId="10" xfId="0" applyNumberFormat="1" applyFont="1" applyBorder="1" applyAlignment="1">
      <alignment horizontal="center"/>
    </xf>
    <xf numFmtId="0" fontId="1" fillId="0" borderId="0" xfId="0" applyNumberFormat="1" applyFont="1" applyAlignment="1">
      <alignment horizontal="left"/>
    </xf>
    <xf numFmtId="0" fontId="3" fillId="0" borderId="10" xfId="0" applyNumberFormat="1" applyFont="1" applyBorder="1" applyAlignment="1">
      <alignment horizontal="center" wrapText="1"/>
    </xf>
    <xf numFmtId="0" fontId="10" fillId="0" borderId="0" xfId="0" applyFont="1" applyFill="1" applyBorder="1" applyAlignment="1">
      <alignment horizontal="center" vertical="center"/>
    </xf>
    <xf numFmtId="0" fontId="2" fillId="7" borderId="3" xfId="0" applyFont="1" applyFill="1" applyBorder="1" applyAlignment="1">
      <alignment horizontal="center" vertical="center"/>
    </xf>
    <xf numFmtId="0" fontId="11" fillId="8" borderId="1" xfId="0" applyFont="1" applyFill="1" applyBorder="1" applyAlignment="1">
      <alignment horizontal="left" vertical="center" wrapText="1"/>
    </xf>
    <xf numFmtId="0" fontId="11" fillId="8" borderId="2" xfId="0" applyFont="1" applyFill="1" applyBorder="1" applyAlignment="1">
      <alignment horizontal="left" vertical="center"/>
    </xf>
    <xf numFmtId="0" fontId="11" fillId="8" borderId="7" xfId="0" applyFont="1" applyFill="1" applyBorder="1" applyAlignment="1">
      <alignment horizontal="left" vertical="center"/>
    </xf>
    <xf numFmtId="0" fontId="11" fillId="8" borderId="2" xfId="0" applyFont="1" applyFill="1" applyBorder="1" applyAlignment="1">
      <alignment horizontal="left" vertical="center" wrapText="1"/>
    </xf>
    <xf numFmtId="0" fontId="11" fillId="8" borderId="7" xfId="0" applyFont="1" applyFill="1" applyBorder="1" applyAlignment="1">
      <alignment horizontal="left" vertical="center" wrapText="1"/>
    </xf>
    <xf numFmtId="0" fontId="11" fillId="8" borderId="1" xfId="0" applyFont="1" applyFill="1" applyBorder="1" applyAlignment="1">
      <alignment vertical="center" wrapText="1"/>
    </xf>
    <xf numFmtId="0" fontId="11" fillId="8" borderId="2" xfId="0" applyFont="1" applyFill="1" applyBorder="1" applyAlignment="1">
      <alignment vertical="center" wrapText="1"/>
    </xf>
    <xf numFmtId="0" fontId="11" fillId="8" borderId="7" xfId="0" applyFont="1" applyFill="1" applyBorder="1" applyAlignment="1">
      <alignment vertical="center" wrapText="1"/>
    </xf>
    <xf numFmtId="0" fontId="11" fillId="8" borderId="1" xfId="0" applyFont="1" applyFill="1" applyBorder="1" applyAlignment="1">
      <alignment horizontal="lef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7"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7" xfId="0" applyFont="1" applyFill="1" applyBorder="1" applyAlignment="1">
      <alignment vertical="center"/>
    </xf>
    <xf numFmtId="0" fontId="11" fillId="0" borderId="1" xfId="0" applyFont="1" applyFill="1" applyBorder="1" applyAlignment="1">
      <alignment vertical="center" wrapText="1"/>
    </xf>
    <xf numFmtId="0" fontId="11" fillId="0" borderId="3" xfId="0" applyFont="1" applyFill="1" applyBorder="1" applyAlignment="1">
      <alignment vertical="center"/>
    </xf>
    <xf numFmtId="0" fontId="11" fillId="0" borderId="3" xfId="0" applyFont="1" applyFill="1" applyBorder="1" applyAlignment="1">
      <alignment vertical="center" wrapText="1"/>
    </xf>
    <xf numFmtId="0" fontId="2" fillId="7" borderId="18" xfId="0" applyFont="1" applyFill="1" applyBorder="1" applyAlignment="1">
      <alignment horizontal="center"/>
    </xf>
    <xf numFmtId="0" fontId="2" fillId="7" borderId="19" xfId="0" applyFont="1" applyFill="1" applyBorder="1" applyAlignment="1">
      <alignment horizontal="center"/>
    </xf>
    <xf numFmtId="0" fontId="2" fillId="7" borderId="20" xfId="0" applyFont="1" applyFill="1" applyBorder="1" applyAlignment="1">
      <alignment horizontal="center"/>
    </xf>
    <xf numFmtId="0" fontId="0" fillId="8" borderId="1" xfId="0" applyFill="1" applyBorder="1" applyAlignment="1">
      <alignment horizontal="left" wrapText="1"/>
    </xf>
    <xf numFmtId="0" fontId="0" fillId="8" borderId="2" xfId="0" applyFill="1" applyBorder="1" applyAlignment="1">
      <alignment horizontal="left"/>
    </xf>
    <xf numFmtId="0" fontId="0" fillId="8" borderId="7" xfId="0" applyFill="1" applyBorder="1" applyAlignment="1">
      <alignment horizontal="left"/>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7" xfId="0" applyFill="1" applyBorder="1" applyAlignment="1">
      <alignment horizontal="left" vertical="top" wrapText="1"/>
    </xf>
    <xf numFmtId="0" fontId="0" fillId="8" borderId="1" xfId="0" applyFill="1" applyBorder="1" applyAlignment="1">
      <alignment horizontal="center" wrapText="1"/>
    </xf>
    <xf numFmtId="0" fontId="0" fillId="8" borderId="7" xfId="0" applyFill="1" applyBorder="1" applyAlignment="1">
      <alignment horizontal="center" wrapText="1"/>
    </xf>
    <xf numFmtId="0" fontId="3" fillId="10" borderId="27" xfId="0" applyNumberFormat="1" applyFont="1" applyFill="1" applyBorder="1" applyAlignment="1">
      <alignment horizontal="left"/>
    </xf>
    <xf numFmtId="0" fontId="3" fillId="10" borderId="28" xfId="0" applyNumberFormat="1" applyFont="1" applyFill="1" applyBorder="1" applyAlignment="1">
      <alignment horizontal="left"/>
    </xf>
    <xf numFmtId="0" fontId="3" fillId="10" borderId="27" xfId="0" applyNumberFormat="1" applyFont="1" applyFill="1" applyBorder="1" applyAlignment="1">
      <alignment horizontal="center"/>
    </xf>
    <xf numFmtId="0" fontId="3" fillId="10" borderId="29" xfId="0" applyNumberFormat="1" applyFont="1" applyFill="1" applyBorder="1" applyAlignment="1">
      <alignment horizontal="center"/>
    </xf>
    <xf numFmtId="0" fontId="3" fillId="10" borderId="28" xfId="0" applyNumberFormat="1" applyFont="1" applyFill="1" applyBorder="1" applyAlignment="1">
      <alignment horizontal="center"/>
    </xf>
    <xf numFmtId="0" fontId="3" fillId="11" borderId="27" xfId="0" applyNumberFormat="1" applyFont="1" applyFill="1" applyBorder="1" applyAlignment="1">
      <alignment horizontal="left"/>
    </xf>
    <xf numFmtId="0" fontId="3" fillId="11" borderId="29" xfId="0" applyNumberFormat="1" applyFont="1" applyFill="1" applyBorder="1" applyAlignment="1">
      <alignment horizontal="left"/>
    </xf>
    <xf numFmtId="0" fontId="3" fillId="11" borderId="28" xfId="0" applyNumberFormat="1" applyFont="1" applyFill="1" applyBorder="1" applyAlignment="1">
      <alignment horizontal="left"/>
    </xf>
    <xf numFmtId="0" fontId="3" fillId="0" borderId="15" xfId="0" applyNumberFormat="1" applyFont="1" applyBorder="1" applyAlignment="1">
      <alignment horizontal="left" wrapText="1"/>
    </xf>
    <xf numFmtId="0" fontId="3" fillId="0" borderId="14" xfId="0" applyNumberFormat="1" applyFont="1" applyBorder="1" applyAlignment="1">
      <alignment horizontal="left" wrapText="1"/>
    </xf>
    <xf numFmtId="0" fontId="3" fillId="0" borderId="8" xfId="0" applyNumberFormat="1" applyFont="1" applyBorder="1" applyAlignment="1">
      <alignment horizontal="left" wrapText="1"/>
    </xf>
    <xf numFmtId="0" fontId="3" fillId="0" borderId="15" xfId="0" applyNumberFormat="1" applyFont="1" applyBorder="1" applyAlignment="1">
      <alignment horizontal="center" wrapText="1"/>
    </xf>
    <xf numFmtId="0" fontId="3" fillId="0" borderId="8" xfId="0" applyNumberFormat="1" applyFont="1" applyBorder="1" applyAlignment="1">
      <alignment horizontal="center" wrapText="1"/>
    </xf>
    <xf numFmtId="0" fontId="3" fillId="0" borderId="14" xfId="0" applyNumberFormat="1" applyFont="1" applyBorder="1" applyAlignment="1">
      <alignment horizontal="center" wrapText="1"/>
    </xf>
    <xf numFmtId="0" fontId="3" fillId="0" borderId="15" xfId="0" applyNumberFormat="1" applyFont="1" applyBorder="1" applyAlignment="1">
      <alignment horizontal="center"/>
    </xf>
    <xf numFmtId="0" fontId="3" fillId="0" borderId="14" xfId="0" applyNumberFormat="1" applyFont="1" applyBorder="1" applyAlignment="1">
      <alignment horizontal="center"/>
    </xf>
    <xf numFmtId="0" fontId="3" fillId="0" borderId="8" xfId="0" applyNumberFormat="1" applyFont="1" applyBorder="1" applyAlignment="1">
      <alignment horizontal="center"/>
    </xf>
    <xf numFmtId="0" fontId="3" fillId="0" borderId="15" xfId="0" applyNumberFormat="1" applyFont="1" applyBorder="1" applyAlignment="1"/>
    <xf numFmtId="0" fontId="3" fillId="0" borderId="14" xfId="0" applyNumberFormat="1" applyFont="1" applyBorder="1" applyAlignment="1"/>
    <xf numFmtId="0" fontId="3" fillId="0" borderId="8" xfId="0" applyNumberFormat="1" applyFont="1" applyBorder="1" applyAlignment="1"/>
    <xf numFmtId="14" fontId="3" fillId="0" borderId="15" xfId="0" applyNumberFormat="1" applyFont="1" applyBorder="1" applyAlignment="1">
      <alignment horizontal="center"/>
    </xf>
    <xf numFmtId="14" fontId="3" fillId="0" borderId="14" xfId="0" applyNumberFormat="1" applyFont="1" applyBorder="1" applyAlignment="1">
      <alignment horizontal="center"/>
    </xf>
    <xf numFmtId="14" fontId="3" fillId="0" borderId="8" xfId="0" applyNumberFormat="1" applyFont="1" applyBorder="1" applyAlignment="1">
      <alignment horizontal="center"/>
    </xf>
    <xf numFmtId="14" fontId="3" fillId="0" borderId="15" xfId="0" applyNumberFormat="1" applyFont="1" applyBorder="1" applyAlignment="1">
      <alignment horizontal="left"/>
    </xf>
    <xf numFmtId="14" fontId="3" fillId="0" borderId="8" xfId="0" applyNumberFormat="1" applyFont="1" applyBorder="1" applyAlignment="1">
      <alignment horizontal="left"/>
    </xf>
    <xf numFmtId="0" fontId="3" fillId="0" borderId="15" xfId="0" applyNumberFormat="1" applyFont="1" applyBorder="1" applyAlignment="1">
      <alignment horizontal="left"/>
    </xf>
    <xf numFmtId="0" fontId="3" fillId="0" borderId="14" xfId="0" applyNumberFormat="1" applyFont="1" applyBorder="1" applyAlignment="1">
      <alignment horizontal="left"/>
    </xf>
    <xf numFmtId="0" fontId="3" fillId="0" borderId="8" xfId="0" applyNumberFormat="1" applyFont="1" applyBorder="1" applyAlignment="1">
      <alignment horizontal="left"/>
    </xf>
    <xf numFmtId="0" fontId="3" fillId="6" borderId="15" xfId="0" applyNumberFormat="1" applyFont="1" applyFill="1" applyBorder="1" applyAlignment="1">
      <alignment horizontal="left"/>
    </xf>
    <xf numFmtId="0" fontId="3" fillId="6" borderId="14" xfId="0" applyNumberFormat="1" applyFont="1" applyFill="1" applyBorder="1" applyAlignment="1">
      <alignment horizontal="left"/>
    </xf>
    <xf numFmtId="0" fontId="3" fillId="6" borderId="8" xfId="0" applyNumberFormat="1" applyFont="1" applyFill="1" applyBorder="1" applyAlignment="1">
      <alignment horizontal="left"/>
    </xf>
    <xf numFmtId="0" fontId="3" fillId="6" borderId="15" xfId="0" applyNumberFormat="1" applyFont="1" applyFill="1" applyBorder="1" applyAlignment="1">
      <alignment horizontal="left" wrapText="1"/>
    </xf>
    <xf numFmtId="0" fontId="3" fillId="6" borderId="8" xfId="0" applyNumberFormat="1" applyFont="1" applyFill="1" applyBorder="1" applyAlignment="1">
      <alignment horizontal="left" wrapText="1"/>
    </xf>
    <xf numFmtId="0" fontId="3" fillId="6" borderId="14" xfId="0" applyNumberFormat="1" applyFont="1" applyFill="1" applyBorder="1" applyAlignment="1">
      <alignment horizontal="left"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11" borderId="27" xfId="0" applyNumberFormat="1" applyFont="1" applyFill="1" applyBorder="1" applyAlignment="1">
      <alignment horizontal="left"/>
    </xf>
    <xf numFmtId="0" fontId="15" fillId="11" borderId="27" xfId="0" applyNumberFormat="1" applyFont="1" applyFill="1" applyBorder="1" applyAlignment="1">
      <alignment horizontal="left"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tabSelected="1" topLeftCell="A193" workbookViewId="0">
      <selection activeCell="E228" sqref="E228"/>
    </sheetView>
  </sheetViews>
  <sheetFormatPr defaultColWidth="9" defaultRowHeight="14.4"/>
  <cols>
    <col min="2" max="2" width="23.88671875" customWidth="1"/>
    <col min="3" max="3" width="34.21875" customWidth="1"/>
    <col min="4" max="4" width="23.88671875" customWidth="1"/>
    <col min="5" max="5" width="34.88671875" customWidth="1"/>
    <col min="6" max="6" width="22.33203125" customWidth="1"/>
    <col min="7" max="7" width="38.6640625" customWidth="1"/>
    <col min="8" max="8" width="22.77734375" customWidth="1"/>
    <col min="9" max="9" width="21.21875" customWidth="1"/>
    <col min="10" max="10" width="56.33203125" customWidth="1"/>
    <col min="11" max="11" width="21.44140625" customWidth="1"/>
  </cols>
  <sheetData>
    <row r="1" spans="1:10" ht="13.5" customHeight="1"/>
    <row r="3" spans="1:10">
      <c r="B3" s="157" t="s">
        <v>0</v>
      </c>
      <c r="C3" s="157"/>
      <c r="D3" s="157"/>
      <c r="E3" s="157"/>
      <c r="F3" s="157"/>
      <c r="G3" s="2"/>
      <c r="H3" s="2"/>
      <c r="I3" s="23"/>
    </row>
    <row r="4" spans="1:10" ht="13.5" customHeight="1">
      <c r="B4" s="30"/>
      <c r="C4" s="30" t="s">
        <v>1</v>
      </c>
      <c r="D4" s="30" t="s">
        <v>2</v>
      </c>
      <c r="E4" s="30" t="s">
        <v>3</v>
      </c>
      <c r="F4" s="30" t="s">
        <v>4</v>
      </c>
      <c r="G4" s="31"/>
      <c r="H4" s="31"/>
      <c r="I4" s="78"/>
    </row>
    <row r="5" spans="1:10" s="26" customFormat="1">
      <c r="B5" s="32" t="s">
        <v>5</v>
      </c>
      <c r="C5" s="33">
        <v>16</v>
      </c>
      <c r="D5" s="34">
        <v>6</v>
      </c>
      <c r="E5" s="33">
        <v>7</v>
      </c>
      <c r="F5" s="33">
        <v>29</v>
      </c>
      <c r="G5" s="35"/>
      <c r="H5" s="35"/>
      <c r="I5" s="79"/>
    </row>
    <row r="6" spans="1:10" s="26" customFormat="1" ht="13.5" customHeight="1">
      <c r="B6" s="32" t="s">
        <v>6</v>
      </c>
      <c r="C6" s="33">
        <v>0</v>
      </c>
      <c r="D6" s="34">
        <v>0</v>
      </c>
      <c r="E6" s="33">
        <v>0</v>
      </c>
      <c r="F6" s="33">
        <v>0</v>
      </c>
      <c r="G6" s="35"/>
      <c r="H6" s="35"/>
      <c r="I6" s="79"/>
    </row>
    <row r="7" spans="1:10" s="26" customFormat="1" ht="13.5" customHeight="1">
      <c r="B7" s="32" t="s">
        <v>7</v>
      </c>
      <c r="C7" s="33">
        <v>0</v>
      </c>
      <c r="D7" s="34">
        <v>0</v>
      </c>
      <c r="E7" s="33">
        <v>0</v>
      </c>
      <c r="F7" s="33">
        <v>0</v>
      </c>
      <c r="G7" s="35"/>
      <c r="H7" s="35"/>
      <c r="I7" s="79"/>
    </row>
    <row r="8" spans="1:10" s="26" customFormat="1">
      <c r="B8" s="32" t="s">
        <v>8</v>
      </c>
      <c r="C8" s="33" t="s">
        <v>9</v>
      </c>
      <c r="D8" s="34">
        <v>0</v>
      </c>
      <c r="E8" s="33">
        <v>0</v>
      </c>
      <c r="F8" s="33">
        <v>0</v>
      </c>
      <c r="G8" s="35"/>
      <c r="H8" s="35"/>
      <c r="I8" s="79"/>
    </row>
    <row r="9" spans="1:10" s="26" customFormat="1">
      <c r="B9" s="32" t="s">
        <v>10</v>
      </c>
      <c r="C9" s="33" t="s">
        <v>9</v>
      </c>
      <c r="D9" s="34">
        <v>0</v>
      </c>
      <c r="E9" s="33">
        <v>0</v>
      </c>
      <c r="F9" s="33">
        <v>0</v>
      </c>
      <c r="G9" s="35"/>
      <c r="H9" s="35"/>
      <c r="I9" s="79"/>
    </row>
    <row r="10" spans="1:10" s="26" customFormat="1" ht="63" customHeight="1">
      <c r="B10" s="36" t="s">
        <v>11</v>
      </c>
      <c r="C10" s="37" t="s">
        <v>12</v>
      </c>
      <c r="D10" s="37" t="s">
        <v>13</v>
      </c>
      <c r="E10" s="38"/>
      <c r="F10" s="39">
        <v>13</v>
      </c>
      <c r="G10" s="38"/>
      <c r="H10" s="38"/>
      <c r="I10" s="79"/>
    </row>
    <row r="11" spans="1:10" s="27" customFormat="1">
      <c r="A11" s="40"/>
      <c r="B11" s="41" t="s">
        <v>14</v>
      </c>
      <c r="C11" s="41"/>
      <c r="D11" s="41"/>
      <c r="E11" s="41"/>
      <c r="F11" s="41"/>
      <c r="G11" s="41"/>
      <c r="H11" s="41"/>
      <c r="I11" s="22"/>
      <c r="J11" s="80"/>
    </row>
    <row r="12" spans="1:10" s="27" customFormat="1" ht="16.95" customHeight="1">
      <c r="A12" s="40"/>
      <c r="B12" s="41"/>
      <c r="C12" s="42" t="s">
        <v>15</v>
      </c>
      <c r="D12" s="42" t="s">
        <v>16</v>
      </c>
      <c r="E12" s="42" t="s">
        <v>17</v>
      </c>
      <c r="F12" s="42" t="s">
        <v>18</v>
      </c>
      <c r="G12" s="41"/>
      <c r="H12" s="41"/>
      <c r="I12" s="22"/>
      <c r="J12" s="81"/>
    </row>
    <row r="13" spans="1:10" ht="22.05" customHeight="1">
      <c r="A13" s="43"/>
      <c r="B13" s="44" t="s">
        <v>19</v>
      </c>
      <c r="C13" s="45">
        <v>24613084.329999998</v>
      </c>
      <c r="D13" s="46">
        <v>1238160</v>
      </c>
      <c r="E13" s="46">
        <v>93325590.939999998</v>
      </c>
      <c r="F13" s="45">
        <f>SUM(C13:E13)</f>
        <v>119176835.27</v>
      </c>
      <c r="G13" s="47"/>
      <c r="H13" s="48"/>
      <c r="I13" s="82"/>
    </row>
    <row r="14" spans="1:10" ht="24" customHeight="1">
      <c r="A14" s="43"/>
      <c r="B14" s="49"/>
      <c r="C14" s="158" t="s">
        <v>20</v>
      </c>
      <c r="D14" s="158"/>
      <c r="E14" s="158" t="s">
        <v>21</v>
      </c>
      <c r="F14" s="158"/>
      <c r="G14" s="44" t="s">
        <v>22</v>
      </c>
      <c r="H14" s="49"/>
      <c r="I14" s="83"/>
    </row>
    <row r="15" spans="1:10" ht="13.5" customHeight="1">
      <c r="A15" s="43"/>
      <c r="B15" s="49"/>
      <c r="C15" s="50" t="s">
        <v>23</v>
      </c>
      <c r="D15" s="50" t="s">
        <v>24</v>
      </c>
      <c r="E15" s="50" t="s">
        <v>23</v>
      </c>
      <c r="F15" s="50" t="s">
        <v>24</v>
      </c>
      <c r="G15" s="50" t="s">
        <v>25</v>
      </c>
      <c r="H15" s="50" t="s">
        <v>26</v>
      </c>
      <c r="I15" s="84"/>
    </row>
    <row r="16" spans="1:10">
      <c r="A16" s="43"/>
      <c r="B16" s="49" t="s">
        <v>27</v>
      </c>
      <c r="C16" s="51">
        <v>12721889.84</v>
      </c>
      <c r="D16" s="51">
        <v>12367090.24</v>
      </c>
      <c r="E16" s="52">
        <v>24534627</v>
      </c>
      <c r="F16" s="52">
        <v>10368621.42</v>
      </c>
      <c r="G16" s="53"/>
      <c r="H16" s="53"/>
      <c r="I16" s="82"/>
    </row>
    <row r="17" spans="1:9">
      <c r="B17" s="159" t="s">
        <v>28</v>
      </c>
      <c r="C17" s="160"/>
      <c r="D17" s="160"/>
      <c r="E17" s="160"/>
      <c r="F17" s="160"/>
      <c r="G17" s="160"/>
      <c r="H17" s="161"/>
      <c r="I17" s="22"/>
    </row>
    <row r="18" spans="1:9">
      <c r="B18" s="162" t="s">
        <v>29</v>
      </c>
      <c r="C18" s="163"/>
      <c r="D18" s="163"/>
      <c r="E18" s="163"/>
      <c r="F18" s="163"/>
      <c r="G18" s="163"/>
      <c r="H18" s="164"/>
      <c r="I18" s="85"/>
    </row>
    <row r="19" spans="1:9">
      <c r="B19" s="54" t="s">
        <v>30</v>
      </c>
      <c r="C19" s="54" t="s">
        <v>31</v>
      </c>
      <c r="D19" s="54" t="s">
        <v>32</v>
      </c>
      <c r="E19" s="54" t="s">
        <v>33</v>
      </c>
      <c r="F19" s="54" t="s">
        <v>34</v>
      </c>
      <c r="G19" s="54" t="s">
        <v>35</v>
      </c>
      <c r="H19" s="54" t="s">
        <v>36</v>
      </c>
      <c r="I19" s="86"/>
    </row>
    <row r="20" spans="1:9">
      <c r="B20" s="2"/>
      <c r="C20" s="2"/>
      <c r="D20" s="2"/>
      <c r="E20" s="2"/>
      <c r="F20" s="2"/>
      <c r="G20" s="2"/>
      <c r="H20" s="2"/>
    </row>
    <row r="21" spans="1:9" s="28" customFormat="1" ht="15" customHeight="1">
      <c r="A21" s="55"/>
      <c r="B21" s="56">
        <v>1</v>
      </c>
      <c r="C21" s="57" t="s">
        <v>37</v>
      </c>
      <c r="D21" s="58">
        <v>33000</v>
      </c>
      <c r="E21" s="59" t="s">
        <v>38</v>
      </c>
      <c r="F21" s="59" t="s">
        <v>39</v>
      </c>
      <c r="G21" s="59" t="s">
        <v>40</v>
      </c>
      <c r="H21" s="59"/>
      <c r="I21" s="87"/>
    </row>
    <row r="22" spans="1:9" ht="15" customHeight="1">
      <c r="A22" s="43"/>
      <c r="B22" s="60">
        <v>2</v>
      </c>
      <c r="C22" s="61" t="s">
        <v>41</v>
      </c>
      <c r="D22" s="62">
        <v>100000</v>
      </c>
      <c r="E22" s="61" t="s">
        <v>42</v>
      </c>
      <c r="F22" s="61" t="s">
        <v>43</v>
      </c>
      <c r="G22" s="61" t="s">
        <v>40</v>
      </c>
      <c r="H22" s="61"/>
      <c r="I22" s="82"/>
    </row>
    <row r="23" spans="1:9" ht="15" customHeight="1">
      <c r="A23" s="43"/>
      <c r="B23" s="50">
        <v>3</v>
      </c>
      <c r="C23" s="53" t="s">
        <v>44</v>
      </c>
      <c r="D23" s="63">
        <v>18000</v>
      </c>
      <c r="E23" s="53" t="s">
        <v>45</v>
      </c>
      <c r="F23" s="53" t="s">
        <v>46</v>
      </c>
      <c r="G23" s="53" t="s">
        <v>40</v>
      </c>
      <c r="H23" s="53"/>
      <c r="I23" s="82"/>
    </row>
    <row r="24" spans="1:9" ht="15" customHeight="1">
      <c r="A24" s="43"/>
      <c r="B24" s="50">
        <v>4</v>
      </c>
      <c r="C24" s="53" t="s">
        <v>47</v>
      </c>
      <c r="D24" s="63">
        <v>800000</v>
      </c>
      <c r="E24" s="53" t="s">
        <v>48</v>
      </c>
      <c r="F24" s="53" t="s">
        <v>49</v>
      </c>
      <c r="G24" s="53" t="s">
        <v>50</v>
      </c>
      <c r="H24" s="53"/>
      <c r="I24" s="82"/>
    </row>
    <row r="25" spans="1:9" ht="15" customHeight="1">
      <c r="A25" s="43"/>
      <c r="B25" s="50">
        <v>5</v>
      </c>
      <c r="C25" s="53" t="s">
        <v>51</v>
      </c>
      <c r="D25" s="63">
        <v>20000</v>
      </c>
      <c r="E25" s="53" t="s">
        <v>52</v>
      </c>
      <c r="F25" s="53" t="s">
        <v>53</v>
      </c>
      <c r="G25" s="53" t="s">
        <v>40</v>
      </c>
      <c r="H25" s="53"/>
      <c r="I25" s="82"/>
    </row>
    <row r="26" spans="1:9" ht="15" customHeight="1">
      <c r="A26" s="43"/>
      <c r="B26" s="50">
        <v>6</v>
      </c>
      <c r="C26" s="53" t="s">
        <v>54</v>
      </c>
      <c r="D26" s="63">
        <v>4660</v>
      </c>
      <c r="E26" s="53" t="s">
        <v>55</v>
      </c>
      <c r="F26" s="53" t="s">
        <v>56</v>
      </c>
      <c r="G26" s="53" t="s">
        <v>40</v>
      </c>
      <c r="H26" s="53"/>
      <c r="I26" s="82"/>
    </row>
    <row r="27" spans="1:9" ht="15" customHeight="1">
      <c r="A27" s="43"/>
      <c r="B27" s="50">
        <v>7</v>
      </c>
      <c r="C27" s="53" t="s">
        <v>57</v>
      </c>
      <c r="D27" s="63">
        <v>15000</v>
      </c>
      <c r="E27" s="53" t="s">
        <v>58</v>
      </c>
      <c r="F27" s="53" t="s">
        <v>59</v>
      </c>
      <c r="G27" s="53" t="s">
        <v>60</v>
      </c>
      <c r="H27" s="53" t="s">
        <v>61</v>
      </c>
      <c r="I27" s="82"/>
    </row>
    <row r="28" spans="1:9" ht="15" customHeight="1">
      <c r="A28" s="43"/>
      <c r="B28" s="50">
        <v>8</v>
      </c>
      <c r="C28" s="53" t="s">
        <v>62</v>
      </c>
      <c r="D28" s="63">
        <v>50000</v>
      </c>
      <c r="E28" s="53" t="s">
        <v>63</v>
      </c>
      <c r="F28" s="53" t="s">
        <v>64</v>
      </c>
      <c r="G28" s="53" t="s">
        <v>40</v>
      </c>
      <c r="H28" s="53"/>
      <c r="I28" s="82"/>
    </row>
    <row r="29" spans="1:9" ht="15" customHeight="1">
      <c r="A29" s="43"/>
      <c r="B29" s="50">
        <v>9</v>
      </c>
      <c r="C29" s="53"/>
      <c r="D29" s="63"/>
      <c r="E29" s="53"/>
      <c r="F29" s="53"/>
      <c r="G29" s="53"/>
      <c r="H29" s="53"/>
      <c r="I29" s="82"/>
    </row>
    <row r="30" spans="1:9" ht="15" customHeight="1">
      <c r="A30" s="43"/>
      <c r="B30" s="50">
        <v>10</v>
      </c>
      <c r="C30" s="53"/>
      <c r="D30" s="63"/>
      <c r="E30" s="53"/>
      <c r="F30" s="53"/>
      <c r="G30" s="53"/>
      <c r="H30" s="53"/>
      <c r="I30" s="82"/>
    </row>
    <row r="31" spans="1:9">
      <c r="B31" s="162" t="s">
        <v>65</v>
      </c>
      <c r="C31" s="163"/>
      <c r="D31" s="163"/>
      <c r="E31" s="163"/>
      <c r="F31" s="163"/>
      <c r="G31" s="163"/>
      <c r="H31" s="164"/>
      <c r="I31" s="85"/>
    </row>
    <row r="32" spans="1:9">
      <c r="B32" s="54" t="s">
        <v>30</v>
      </c>
      <c r="C32" s="54" t="s">
        <v>31</v>
      </c>
      <c r="D32" s="54" t="s">
        <v>32</v>
      </c>
      <c r="E32" s="54" t="s">
        <v>33</v>
      </c>
      <c r="F32" s="54" t="s">
        <v>34</v>
      </c>
      <c r="G32" s="64" t="s">
        <v>66</v>
      </c>
      <c r="H32" s="65" t="s">
        <v>36</v>
      </c>
      <c r="I32" s="86"/>
    </row>
    <row r="33" spans="2:9" ht="18.899999999999999" customHeight="1">
      <c r="B33" s="66">
        <v>1</v>
      </c>
      <c r="C33" s="53" t="s">
        <v>67</v>
      </c>
      <c r="D33" s="67">
        <v>200000</v>
      </c>
      <c r="E33" s="53" t="s">
        <v>68</v>
      </c>
      <c r="F33" s="53" t="s">
        <v>69</v>
      </c>
      <c r="G33" s="53" t="s">
        <v>70</v>
      </c>
      <c r="H33" s="66"/>
      <c r="I33" s="85"/>
    </row>
    <row r="34" spans="2:9" ht="18" customHeight="1">
      <c r="B34" s="66">
        <v>2</v>
      </c>
      <c r="C34" s="53" t="s">
        <v>71</v>
      </c>
      <c r="D34" s="67">
        <v>350000</v>
      </c>
      <c r="E34" s="53" t="s">
        <v>72</v>
      </c>
      <c r="F34" s="53" t="s">
        <v>73</v>
      </c>
      <c r="G34" s="53" t="s">
        <v>74</v>
      </c>
      <c r="H34" s="66"/>
      <c r="I34" s="85"/>
    </row>
    <row r="35" spans="2:9">
      <c r="B35" s="66">
        <v>3</v>
      </c>
      <c r="C35" s="53" t="s">
        <v>75</v>
      </c>
      <c r="D35" s="67">
        <v>150000</v>
      </c>
      <c r="E35" s="53" t="s">
        <v>76</v>
      </c>
      <c r="F35" s="53" t="s">
        <v>77</v>
      </c>
      <c r="G35" s="53" t="s">
        <v>78</v>
      </c>
      <c r="H35" s="66"/>
      <c r="I35" s="85"/>
    </row>
    <row r="36" spans="2:9" ht="29.1" customHeight="1">
      <c r="B36" s="66">
        <v>4</v>
      </c>
      <c r="C36" s="53" t="s">
        <v>79</v>
      </c>
      <c r="D36" s="67">
        <v>165476.20000000001</v>
      </c>
      <c r="E36" s="53" t="s">
        <v>80</v>
      </c>
      <c r="F36" s="53" t="s">
        <v>81</v>
      </c>
      <c r="G36" s="53" t="s">
        <v>82</v>
      </c>
      <c r="H36" s="66"/>
      <c r="I36" s="85"/>
    </row>
    <row r="37" spans="2:9" ht="27" customHeight="1">
      <c r="B37" s="66">
        <v>5</v>
      </c>
      <c r="C37" s="53" t="s">
        <v>83</v>
      </c>
      <c r="D37" s="67">
        <v>90145.75</v>
      </c>
      <c r="E37" s="53" t="s">
        <v>84</v>
      </c>
      <c r="F37" s="53" t="s">
        <v>81</v>
      </c>
      <c r="G37" s="53" t="s">
        <v>82</v>
      </c>
      <c r="H37" s="66"/>
      <c r="I37" s="85"/>
    </row>
    <row r="38" spans="2:9">
      <c r="B38" s="66">
        <v>6</v>
      </c>
      <c r="C38" s="53" t="s">
        <v>85</v>
      </c>
      <c r="D38" s="67">
        <v>20000</v>
      </c>
      <c r="E38" s="53" t="s">
        <v>84</v>
      </c>
      <c r="F38" s="53" t="s">
        <v>86</v>
      </c>
      <c r="G38" s="53" t="s">
        <v>87</v>
      </c>
      <c r="H38" s="66"/>
      <c r="I38" s="85"/>
    </row>
    <row r="39" spans="2:9">
      <c r="B39" s="2"/>
      <c r="C39" s="53"/>
      <c r="D39" s="53"/>
      <c r="E39" s="53"/>
      <c r="F39" s="53"/>
      <c r="G39" s="53"/>
      <c r="H39" s="2"/>
      <c r="I39" s="23"/>
    </row>
    <row r="40" spans="2:9">
      <c r="B40" s="68"/>
      <c r="C40" s="2"/>
      <c r="D40" s="69"/>
      <c r="E40" s="2"/>
      <c r="F40" s="2"/>
      <c r="G40" s="2"/>
      <c r="H40" s="2"/>
      <c r="I40" s="23"/>
    </row>
    <row r="41" spans="2:9">
      <c r="B41" s="165"/>
      <c r="C41" s="166"/>
      <c r="D41" s="166"/>
      <c r="E41" s="166"/>
      <c r="F41" s="166"/>
      <c r="G41" s="166"/>
      <c r="H41" s="167"/>
      <c r="I41" s="88"/>
    </row>
    <row r="44" spans="2:9">
      <c r="B44" s="157" t="s">
        <v>88</v>
      </c>
      <c r="C44" s="157"/>
      <c r="D44" s="157"/>
      <c r="E44" s="157"/>
      <c r="F44" s="157"/>
      <c r="G44" s="157"/>
      <c r="H44" s="157"/>
      <c r="I44" s="89"/>
    </row>
    <row r="45" spans="2:9">
      <c r="B45" s="70"/>
      <c r="C45" s="71" t="s">
        <v>89</v>
      </c>
      <c r="D45" s="71" t="s">
        <v>90</v>
      </c>
      <c r="E45" s="71" t="s">
        <v>91</v>
      </c>
      <c r="F45" s="71" t="s">
        <v>92</v>
      </c>
      <c r="G45" s="71" t="s">
        <v>93</v>
      </c>
      <c r="H45" s="71" t="s">
        <v>4</v>
      </c>
      <c r="I45" s="23"/>
    </row>
    <row r="46" spans="2:9">
      <c r="B46" s="3" t="s">
        <v>94</v>
      </c>
      <c r="C46" s="72">
        <v>914490.8</v>
      </c>
      <c r="D46" s="35">
        <v>101194.16</v>
      </c>
      <c r="E46" s="35">
        <v>84041.08</v>
      </c>
      <c r="F46" s="35">
        <v>64210.86</v>
      </c>
      <c r="G46" s="35">
        <v>20609.25</v>
      </c>
      <c r="H46" s="2">
        <f>SUM(C46:G46)</f>
        <v>1184546.1500000001</v>
      </c>
      <c r="I46" s="23"/>
    </row>
    <row r="47" spans="2:9">
      <c r="B47" s="3" t="s">
        <v>95</v>
      </c>
      <c r="C47" s="72">
        <v>467602.55</v>
      </c>
      <c r="D47" s="72">
        <v>220</v>
      </c>
      <c r="E47" s="72"/>
      <c r="F47" s="72">
        <v>6633.87</v>
      </c>
      <c r="G47" s="72"/>
      <c r="H47" s="2"/>
      <c r="I47" s="23"/>
    </row>
    <row r="48" spans="2:9">
      <c r="B48" s="3" t="s">
        <v>96</v>
      </c>
      <c r="C48" s="72">
        <v>123140</v>
      </c>
      <c r="D48" s="72"/>
      <c r="E48" s="72"/>
      <c r="F48" s="72"/>
      <c r="G48" s="72"/>
      <c r="H48" s="2"/>
      <c r="I48" s="23"/>
    </row>
    <row r="49" spans="2:9">
      <c r="B49" s="3" t="s">
        <v>97</v>
      </c>
      <c r="C49" s="72">
        <v>4000000</v>
      </c>
      <c r="D49" s="72"/>
      <c r="E49" s="72"/>
      <c r="F49" s="72"/>
      <c r="G49" s="72"/>
      <c r="H49" s="2"/>
      <c r="I49" s="23"/>
    </row>
    <row r="50" spans="2:9">
      <c r="B50" s="168" t="s">
        <v>98</v>
      </c>
      <c r="C50" s="168"/>
      <c r="D50" s="168"/>
      <c r="E50" s="168"/>
      <c r="F50" s="168"/>
      <c r="G50" s="168"/>
      <c r="H50" s="2"/>
      <c r="I50" s="90"/>
    </row>
    <row r="51" spans="2:9">
      <c r="B51" s="74" t="s">
        <v>99</v>
      </c>
      <c r="C51" s="75">
        <v>726666.43</v>
      </c>
      <c r="D51" s="74" t="s">
        <v>100</v>
      </c>
      <c r="E51" s="75">
        <v>12422545.52</v>
      </c>
      <c r="F51" s="74" t="s">
        <v>101</v>
      </c>
      <c r="G51" s="75">
        <v>9251940.6400000006</v>
      </c>
      <c r="H51" s="75" t="s">
        <v>102</v>
      </c>
      <c r="I51" s="90"/>
    </row>
    <row r="52" spans="2:9">
      <c r="B52" s="74" t="s">
        <v>103</v>
      </c>
      <c r="C52" s="75">
        <v>1082800</v>
      </c>
      <c r="D52" s="74" t="s">
        <v>104</v>
      </c>
      <c r="E52" s="75">
        <v>-2017138.69</v>
      </c>
      <c r="F52" s="74" t="s">
        <v>105</v>
      </c>
      <c r="G52" s="75">
        <v>5801171.9000000004</v>
      </c>
      <c r="H52" s="75" t="s">
        <v>102</v>
      </c>
      <c r="I52" s="90"/>
    </row>
    <row r="53" spans="2:9">
      <c r="B53" s="74" t="s">
        <v>106</v>
      </c>
      <c r="C53" s="75"/>
      <c r="D53" s="75"/>
      <c r="E53" s="75"/>
      <c r="F53" s="74" t="s">
        <v>107</v>
      </c>
      <c r="G53" s="75">
        <f>G51-G52</f>
        <v>3450768.74</v>
      </c>
      <c r="H53" s="75" t="s">
        <v>102</v>
      </c>
      <c r="I53" s="23"/>
    </row>
    <row r="54" spans="2:9">
      <c r="B54" s="2"/>
      <c r="C54" s="2"/>
      <c r="D54" s="2"/>
      <c r="E54" s="2"/>
      <c r="F54" s="2"/>
      <c r="G54" s="2"/>
      <c r="H54" s="2"/>
      <c r="I54" s="23"/>
    </row>
    <row r="55" spans="2:9">
      <c r="B55" s="3" t="s">
        <v>108</v>
      </c>
      <c r="C55" s="2"/>
      <c r="D55" s="2"/>
      <c r="E55" s="2"/>
      <c r="F55" s="2"/>
      <c r="G55" s="2"/>
      <c r="H55" s="2"/>
      <c r="I55" s="23"/>
    </row>
    <row r="56" spans="2:9">
      <c r="B56" s="3" t="s">
        <v>109</v>
      </c>
      <c r="C56" s="2"/>
      <c r="D56" s="2"/>
      <c r="E56" s="2"/>
      <c r="F56" s="2"/>
      <c r="G56" s="2"/>
      <c r="H56" s="2"/>
      <c r="I56" s="23"/>
    </row>
    <row r="57" spans="2:9">
      <c r="B57" s="168" t="s">
        <v>110</v>
      </c>
      <c r="C57" s="168"/>
      <c r="D57" s="168"/>
      <c r="E57" s="168"/>
      <c r="F57" s="168"/>
      <c r="G57" s="168"/>
      <c r="H57" s="2"/>
      <c r="I57" s="22"/>
    </row>
    <row r="58" spans="2:9">
      <c r="B58" s="159" t="s">
        <v>111</v>
      </c>
      <c r="C58" s="160"/>
      <c r="D58" s="160"/>
      <c r="E58" s="160"/>
      <c r="F58" s="160"/>
      <c r="G58" s="160"/>
      <c r="H58" s="161"/>
      <c r="I58" s="91"/>
    </row>
    <row r="59" spans="2:9">
      <c r="B59" s="73" t="s">
        <v>30</v>
      </c>
      <c r="C59" s="73" t="s">
        <v>112</v>
      </c>
      <c r="D59" s="73" t="s">
        <v>113</v>
      </c>
      <c r="E59" s="76" t="s">
        <v>114</v>
      </c>
      <c r="F59" s="76" t="s">
        <v>115</v>
      </c>
      <c r="G59" s="73" t="s">
        <v>116</v>
      </c>
      <c r="H59" s="73" t="s">
        <v>117</v>
      </c>
      <c r="I59" s="91"/>
    </row>
    <row r="60" spans="2:9">
      <c r="B60" s="73">
        <v>1</v>
      </c>
      <c r="C60" s="73">
        <v>100000</v>
      </c>
      <c r="D60" s="73">
        <v>100000</v>
      </c>
      <c r="E60" s="76" t="s">
        <v>118</v>
      </c>
      <c r="F60" s="76" t="s">
        <v>119</v>
      </c>
      <c r="G60" s="77">
        <v>44159</v>
      </c>
      <c r="H60" s="73"/>
      <c r="I60" s="91"/>
    </row>
    <row r="61" spans="2:9">
      <c r="B61" s="73">
        <v>2</v>
      </c>
      <c r="C61" s="73">
        <v>100000</v>
      </c>
      <c r="D61" s="73">
        <v>100000</v>
      </c>
      <c r="E61" s="76" t="s">
        <v>118</v>
      </c>
      <c r="F61" s="76" t="s">
        <v>40</v>
      </c>
      <c r="G61" s="77">
        <v>44159</v>
      </c>
      <c r="H61" s="73"/>
      <c r="I61" s="91"/>
    </row>
    <row r="62" spans="2:9">
      <c r="B62" s="73">
        <v>3</v>
      </c>
      <c r="C62" s="73">
        <v>10000</v>
      </c>
      <c r="D62" s="73">
        <v>10000</v>
      </c>
      <c r="E62" s="76" t="s">
        <v>120</v>
      </c>
      <c r="F62" s="76" t="s">
        <v>121</v>
      </c>
      <c r="G62" s="77">
        <v>44162</v>
      </c>
      <c r="H62" s="73"/>
      <c r="I62" s="91"/>
    </row>
    <row r="63" spans="2:9">
      <c r="B63" s="73">
        <v>4</v>
      </c>
      <c r="C63" s="73">
        <v>15600</v>
      </c>
      <c r="D63" s="73">
        <v>15600</v>
      </c>
      <c r="E63" s="76" t="s">
        <v>122</v>
      </c>
      <c r="F63" s="76" t="s">
        <v>123</v>
      </c>
      <c r="G63" s="77">
        <v>44091</v>
      </c>
      <c r="H63" s="73"/>
      <c r="I63" s="91"/>
    </row>
    <row r="64" spans="2:9">
      <c r="B64" s="73">
        <v>5</v>
      </c>
      <c r="C64" s="73">
        <v>20900</v>
      </c>
      <c r="D64" s="73">
        <v>20900</v>
      </c>
      <c r="E64" s="76" t="s">
        <v>124</v>
      </c>
      <c r="F64" s="76" t="s">
        <v>125</v>
      </c>
      <c r="G64" s="73" t="s">
        <v>126</v>
      </c>
      <c r="H64" s="73" t="s">
        <v>127</v>
      </c>
      <c r="I64" s="91"/>
    </row>
    <row r="65" spans="2:10">
      <c r="B65" s="73">
        <v>6</v>
      </c>
      <c r="C65" s="73">
        <v>2000</v>
      </c>
      <c r="D65" s="73">
        <v>2000</v>
      </c>
      <c r="E65" s="76" t="s">
        <v>124</v>
      </c>
      <c r="F65" s="76" t="s">
        <v>128</v>
      </c>
      <c r="G65" s="77">
        <v>44125</v>
      </c>
      <c r="H65" s="73" t="s">
        <v>127</v>
      </c>
      <c r="I65" s="91"/>
    </row>
    <row r="66" spans="2:10">
      <c r="B66" s="73">
        <v>7</v>
      </c>
      <c r="C66" s="73">
        <v>2000</v>
      </c>
      <c r="D66" s="73">
        <v>2000</v>
      </c>
      <c r="E66" s="76" t="s">
        <v>124</v>
      </c>
      <c r="F66" s="76" t="s">
        <v>129</v>
      </c>
      <c r="G66" s="77">
        <v>44125</v>
      </c>
      <c r="H66" s="73" t="s">
        <v>127</v>
      </c>
      <c r="I66" s="91"/>
    </row>
    <row r="67" spans="2:10">
      <c r="B67" s="73">
        <v>8</v>
      </c>
      <c r="C67" s="73">
        <v>20000</v>
      </c>
      <c r="D67" s="73">
        <v>20000</v>
      </c>
      <c r="E67" s="76" t="s">
        <v>130</v>
      </c>
      <c r="F67" s="76" t="s">
        <v>70</v>
      </c>
      <c r="G67" s="73" t="s">
        <v>131</v>
      </c>
      <c r="H67" s="73" t="s">
        <v>132</v>
      </c>
      <c r="I67" s="91"/>
    </row>
    <row r="68" spans="2:10">
      <c r="B68" s="73">
        <v>9</v>
      </c>
      <c r="C68" s="73">
        <v>24000</v>
      </c>
      <c r="D68" s="73">
        <v>24000</v>
      </c>
      <c r="E68" s="76" t="s">
        <v>130</v>
      </c>
      <c r="F68" s="76" t="s">
        <v>133</v>
      </c>
      <c r="G68" s="77">
        <v>43947</v>
      </c>
      <c r="H68" s="73"/>
      <c r="I68" s="91"/>
    </row>
    <row r="69" spans="2:10">
      <c r="B69" s="73">
        <v>10</v>
      </c>
      <c r="C69" s="73">
        <v>15000</v>
      </c>
      <c r="D69" s="73">
        <v>5777</v>
      </c>
      <c r="E69" s="76" t="s">
        <v>134</v>
      </c>
      <c r="F69" s="76" t="s">
        <v>74</v>
      </c>
      <c r="G69" s="77">
        <v>43960</v>
      </c>
      <c r="H69" s="73"/>
      <c r="I69" s="91"/>
    </row>
    <row r="70" spans="2:10">
      <c r="B70" s="73"/>
      <c r="C70" s="73"/>
      <c r="D70" s="73"/>
      <c r="E70" s="76"/>
      <c r="F70" s="76"/>
      <c r="G70" s="73"/>
      <c r="H70" s="73"/>
      <c r="I70" s="23"/>
    </row>
    <row r="71" spans="2:10">
      <c r="B71" s="73"/>
      <c r="C71" s="73"/>
      <c r="D71" s="73"/>
      <c r="E71" s="73"/>
      <c r="F71" s="73"/>
      <c r="G71" s="73"/>
      <c r="H71" s="2"/>
      <c r="I71" s="23"/>
    </row>
    <row r="72" spans="2:10">
      <c r="B72" s="73" t="s">
        <v>18</v>
      </c>
      <c r="C72" s="73">
        <f>SUM(C60:C71)</f>
        <v>309500</v>
      </c>
      <c r="D72" s="73">
        <f>SUM(D60:D71)</f>
        <v>300277</v>
      </c>
      <c r="E72" s="73"/>
      <c r="F72" s="73"/>
      <c r="G72" s="73"/>
      <c r="H72" s="2"/>
      <c r="I72" s="22"/>
    </row>
    <row r="73" spans="2:10">
      <c r="B73" s="159" t="s">
        <v>135</v>
      </c>
      <c r="C73" s="160"/>
      <c r="D73" s="160"/>
      <c r="E73" s="160"/>
      <c r="F73" s="160"/>
      <c r="G73" s="160"/>
      <c r="H73" s="161"/>
      <c r="I73" s="89"/>
    </row>
    <row r="74" spans="2:10">
      <c r="B74" s="71" t="s">
        <v>136</v>
      </c>
      <c r="C74" s="71" t="s">
        <v>31</v>
      </c>
      <c r="D74" s="71" t="s">
        <v>137</v>
      </c>
      <c r="E74" s="71" t="s">
        <v>138</v>
      </c>
      <c r="F74" s="71" t="s">
        <v>139</v>
      </c>
      <c r="G74" s="71" t="s">
        <v>140</v>
      </c>
      <c r="H74" s="71" t="s">
        <v>141</v>
      </c>
      <c r="I74" s="79"/>
      <c r="J74" s="26"/>
    </row>
    <row r="75" spans="2:10">
      <c r="B75" s="35" t="s">
        <v>142</v>
      </c>
      <c r="C75" s="35" t="s">
        <v>143</v>
      </c>
      <c r="D75" s="35">
        <v>4</v>
      </c>
      <c r="E75" s="92">
        <v>43485</v>
      </c>
      <c r="F75" s="35">
        <v>180000</v>
      </c>
      <c r="G75" s="35" t="s">
        <v>144</v>
      </c>
      <c r="H75" s="35" t="s">
        <v>145</v>
      </c>
      <c r="I75" s="79"/>
      <c r="J75" s="26"/>
    </row>
    <row r="76" spans="2:10">
      <c r="B76" s="35" t="s">
        <v>142</v>
      </c>
      <c r="C76" s="93" t="s">
        <v>143</v>
      </c>
      <c r="D76" s="35">
        <v>5</v>
      </c>
      <c r="E76" s="92">
        <v>43850</v>
      </c>
      <c r="F76" s="35">
        <v>60000</v>
      </c>
      <c r="G76" s="35" t="s">
        <v>144</v>
      </c>
      <c r="H76" s="35" t="s">
        <v>146</v>
      </c>
      <c r="I76" s="79"/>
      <c r="J76" s="26"/>
    </row>
    <row r="77" spans="2:10">
      <c r="B77" s="35" t="s">
        <v>147</v>
      </c>
      <c r="C77" s="93" t="s">
        <v>148</v>
      </c>
      <c r="D77" s="35">
        <v>4</v>
      </c>
      <c r="E77" s="92">
        <v>43955</v>
      </c>
      <c r="F77" s="35">
        <v>40500</v>
      </c>
      <c r="G77" s="35" t="s">
        <v>149</v>
      </c>
      <c r="H77" s="35" t="s">
        <v>146</v>
      </c>
      <c r="I77" s="79"/>
      <c r="J77" s="26"/>
    </row>
    <row r="78" spans="2:10">
      <c r="B78" s="35" t="s">
        <v>147</v>
      </c>
      <c r="C78" s="93" t="s">
        <v>148</v>
      </c>
      <c r="D78" s="35">
        <v>5</v>
      </c>
      <c r="E78" s="92">
        <v>44139</v>
      </c>
      <c r="F78" s="35">
        <v>40500</v>
      </c>
      <c r="G78" s="35" t="s">
        <v>149</v>
      </c>
      <c r="H78" s="35" t="s">
        <v>146</v>
      </c>
      <c r="I78" s="79"/>
      <c r="J78" s="26"/>
    </row>
    <row r="79" spans="2:10">
      <c r="B79" s="35" t="s">
        <v>150</v>
      </c>
      <c r="C79" s="93" t="s">
        <v>151</v>
      </c>
      <c r="D79" s="35">
        <v>3</v>
      </c>
      <c r="E79" s="92">
        <v>44098</v>
      </c>
      <c r="F79" s="35">
        <v>108000</v>
      </c>
      <c r="G79" s="35" t="s">
        <v>144</v>
      </c>
      <c r="H79" s="35" t="s">
        <v>152</v>
      </c>
      <c r="I79" s="79"/>
      <c r="J79" s="26"/>
    </row>
    <row r="80" spans="2:10">
      <c r="B80" s="35" t="s">
        <v>153</v>
      </c>
      <c r="C80" s="93" t="s">
        <v>154</v>
      </c>
      <c r="D80" s="35">
        <v>4</v>
      </c>
      <c r="E80" s="92">
        <v>44196</v>
      </c>
      <c r="F80" s="35">
        <v>40000</v>
      </c>
      <c r="G80" s="35" t="s">
        <v>155</v>
      </c>
      <c r="H80" s="35" t="s">
        <v>156</v>
      </c>
      <c r="I80" s="35"/>
      <c r="J80" s="35" t="s">
        <v>157</v>
      </c>
    </row>
    <row r="81" spans="2:10">
      <c r="B81" s="35" t="s">
        <v>158</v>
      </c>
      <c r="C81" s="93" t="s">
        <v>159</v>
      </c>
      <c r="D81" s="35">
        <v>1</v>
      </c>
      <c r="E81" s="92">
        <v>44175</v>
      </c>
      <c r="F81" s="35">
        <v>90000</v>
      </c>
      <c r="G81" s="35" t="s">
        <v>155</v>
      </c>
      <c r="H81" s="35" t="s">
        <v>160</v>
      </c>
      <c r="I81" s="79"/>
      <c r="J81" s="26"/>
    </row>
    <row r="82" spans="2:10">
      <c r="B82" s="35" t="s">
        <v>158</v>
      </c>
      <c r="C82" s="93" t="s">
        <v>159</v>
      </c>
      <c r="D82" s="35">
        <v>2</v>
      </c>
      <c r="E82" s="92">
        <v>44175</v>
      </c>
      <c r="F82" s="35">
        <v>10000</v>
      </c>
      <c r="G82" s="35" t="s">
        <v>155</v>
      </c>
      <c r="H82" s="35" t="s">
        <v>146</v>
      </c>
      <c r="I82" s="79"/>
      <c r="J82" s="26"/>
    </row>
    <row r="83" spans="2:10">
      <c r="B83" s="35" t="s">
        <v>161</v>
      </c>
      <c r="C83" s="94" t="s">
        <v>162</v>
      </c>
      <c r="D83" s="35">
        <v>3</v>
      </c>
      <c r="E83" s="92">
        <v>43861</v>
      </c>
      <c r="F83" s="35">
        <v>30000</v>
      </c>
      <c r="G83" s="35" t="s">
        <v>155</v>
      </c>
      <c r="H83" s="35" t="s">
        <v>163</v>
      </c>
      <c r="I83" s="79"/>
      <c r="J83" s="26"/>
    </row>
    <row r="84" spans="2:10">
      <c r="B84" s="35" t="s">
        <v>164</v>
      </c>
      <c r="C84" s="94" t="s">
        <v>165</v>
      </c>
      <c r="D84" s="35">
        <v>3</v>
      </c>
      <c r="E84" s="92">
        <v>43830</v>
      </c>
      <c r="F84" s="35">
        <v>81000</v>
      </c>
      <c r="G84" s="35" t="s">
        <v>166</v>
      </c>
      <c r="H84" s="35" t="s">
        <v>146</v>
      </c>
      <c r="I84" s="79"/>
      <c r="J84" s="26"/>
    </row>
    <row r="85" spans="2:10">
      <c r="B85" s="35" t="s">
        <v>167</v>
      </c>
      <c r="C85" s="93" t="s">
        <v>168</v>
      </c>
      <c r="D85" s="35">
        <v>3</v>
      </c>
      <c r="E85" s="92">
        <v>44027</v>
      </c>
      <c r="F85" s="35">
        <v>265191.59999999998</v>
      </c>
      <c r="G85" s="35" t="s">
        <v>121</v>
      </c>
      <c r="H85" s="35" t="s">
        <v>169</v>
      </c>
      <c r="I85" s="79"/>
      <c r="J85" s="26"/>
    </row>
    <row r="86" spans="2:10">
      <c r="B86" s="35" t="s">
        <v>167</v>
      </c>
      <c r="C86" s="93" t="s">
        <v>168</v>
      </c>
      <c r="D86" s="35">
        <v>4</v>
      </c>
      <c r="E86" s="92">
        <v>44392</v>
      </c>
      <c r="F86" s="35">
        <v>37884</v>
      </c>
      <c r="G86" s="35" t="s">
        <v>121</v>
      </c>
      <c r="H86" s="35" t="s">
        <v>169</v>
      </c>
      <c r="I86" s="79"/>
      <c r="J86" s="26"/>
    </row>
    <row r="87" spans="2:10">
      <c r="B87" s="35" t="s">
        <v>170</v>
      </c>
      <c r="C87" s="93" t="s">
        <v>171</v>
      </c>
      <c r="D87" s="35">
        <v>2</v>
      </c>
      <c r="E87" s="92">
        <v>44164</v>
      </c>
      <c r="F87" s="35">
        <v>21100</v>
      </c>
      <c r="G87" s="35" t="s">
        <v>149</v>
      </c>
      <c r="H87" s="35" t="s">
        <v>172</v>
      </c>
      <c r="I87" s="79"/>
      <c r="J87" s="26"/>
    </row>
    <row r="88" spans="2:10">
      <c r="B88" s="35" t="s">
        <v>173</v>
      </c>
      <c r="C88" s="93" t="s">
        <v>174</v>
      </c>
      <c r="D88" s="35">
        <v>2</v>
      </c>
      <c r="E88" s="92">
        <v>43952</v>
      </c>
      <c r="F88" s="35">
        <v>1891191</v>
      </c>
      <c r="G88" s="35" t="s">
        <v>149</v>
      </c>
      <c r="H88" s="35" t="s">
        <v>146</v>
      </c>
      <c r="I88" s="79"/>
      <c r="J88" s="26"/>
    </row>
    <row r="89" spans="2:10">
      <c r="B89" s="35" t="s">
        <v>175</v>
      </c>
      <c r="C89" s="93" t="s">
        <v>176</v>
      </c>
      <c r="D89" s="35">
        <v>2</v>
      </c>
      <c r="E89" s="92">
        <v>43952</v>
      </c>
      <c r="F89" s="35">
        <v>1171894.5</v>
      </c>
      <c r="G89" s="35" t="s">
        <v>149</v>
      </c>
      <c r="H89" s="35" t="s">
        <v>146</v>
      </c>
      <c r="I89" s="79"/>
      <c r="J89" s="26"/>
    </row>
    <row r="90" spans="2:10">
      <c r="B90" s="35" t="s">
        <v>177</v>
      </c>
      <c r="C90" s="94" t="s">
        <v>178</v>
      </c>
      <c r="D90" s="35">
        <v>2</v>
      </c>
      <c r="E90" s="92">
        <v>43830</v>
      </c>
      <c r="F90" s="35">
        <v>147800</v>
      </c>
      <c r="G90" s="35" t="s">
        <v>155</v>
      </c>
      <c r="H90" s="35" t="s">
        <v>179</v>
      </c>
      <c r="I90" s="79"/>
      <c r="J90" s="26"/>
    </row>
    <row r="91" spans="2:10">
      <c r="B91" s="35" t="s">
        <v>180</v>
      </c>
      <c r="C91" s="94" t="s">
        <v>181</v>
      </c>
      <c r="D91" s="35">
        <v>3</v>
      </c>
      <c r="E91" s="92">
        <v>44105</v>
      </c>
      <c r="F91" s="35">
        <v>997990</v>
      </c>
      <c r="G91" s="35" t="s">
        <v>149</v>
      </c>
      <c r="H91" s="35" t="s">
        <v>146</v>
      </c>
      <c r="I91" s="79"/>
      <c r="J91" s="26"/>
    </row>
    <row r="92" spans="2:10">
      <c r="B92" s="35" t="s">
        <v>182</v>
      </c>
      <c r="C92" s="94" t="s">
        <v>183</v>
      </c>
      <c r="D92" s="35">
        <v>3</v>
      </c>
      <c r="E92" s="92">
        <v>43951</v>
      </c>
      <c r="F92" s="35">
        <v>73500</v>
      </c>
      <c r="G92" s="35" t="s">
        <v>121</v>
      </c>
      <c r="H92" s="35" t="s">
        <v>146</v>
      </c>
      <c r="I92" s="79"/>
      <c r="J92" s="26"/>
    </row>
    <row r="93" spans="2:10">
      <c r="B93" s="35" t="s">
        <v>184</v>
      </c>
      <c r="C93" s="94" t="s">
        <v>185</v>
      </c>
      <c r="D93" s="35">
        <v>1</v>
      </c>
      <c r="E93" s="92">
        <v>44075</v>
      </c>
      <c r="F93" s="95">
        <v>1730980</v>
      </c>
      <c r="G93" s="35" t="s">
        <v>149</v>
      </c>
      <c r="H93" s="35" t="s">
        <v>146</v>
      </c>
      <c r="I93" s="79"/>
      <c r="J93" s="26"/>
    </row>
    <row r="94" spans="2:10">
      <c r="B94" s="35" t="s">
        <v>184</v>
      </c>
      <c r="C94" s="94" t="s">
        <v>185</v>
      </c>
      <c r="D94" s="35">
        <v>2</v>
      </c>
      <c r="E94" s="92">
        <v>44145</v>
      </c>
      <c r="F94" s="95">
        <v>1557882</v>
      </c>
      <c r="G94" s="35" t="s">
        <v>149</v>
      </c>
      <c r="H94" s="35" t="s">
        <v>146</v>
      </c>
      <c r="I94" s="79"/>
      <c r="J94" s="26"/>
    </row>
    <row r="95" spans="2:10">
      <c r="B95" s="35" t="s">
        <v>186</v>
      </c>
      <c r="C95" s="93" t="s">
        <v>187</v>
      </c>
      <c r="D95" s="35">
        <v>1</v>
      </c>
      <c r="E95" s="92">
        <v>44012</v>
      </c>
      <c r="F95" s="35">
        <v>125000</v>
      </c>
      <c r="G95" s="35" t="s">
        <v>144</v>
      </c>
      <c r="H95" s="35" t="s">
        <v>188</v>
      </c>
      <c r="I95" s="79"/>
      <c r="J95" s="26"/>
    </row>
    <row r="96" spans="2:10">
      <c r="B96" s="35" t="s">
        <v>186</v>
      </c>
      <c r="C96" s="93" t="s">
        <v>187</v>
      </c>
      <c r="D96" s="35">
        <v>2</v>
      </c>
      <c r="E96" s="92">
        <v>44089</v>
      </c>
      <c r="F96" s="35">
        <v>125000</v>
      </c>
      <c r="G96" s="35" t="s">
        <v>144</v>
      </c>
      <c r="H96" s="35" t="s">
        <v>146</v>
      </c>
      <c r="I96" s="79"/>
      <c r="J96" s="26"/>
    </row>
    <row r="97" spans="2:10">
      <c r="B97" s="35" t="s">
        <v>189</v>
      </c>
      <c r="C97" s="94" t="s">
        <v>190</v>
      </c>
      <c r="D97" s="35">
        <v>2</v>
      </c>
      <c r="E97" s="92">
        <v>44068</v>
      </c>
      <c r="F97" s="35">
        <v>30000</v>
      </c>
      <c r="G97" s="35" t="s">
        <v>144</v>
      </c>
      <c r="H97" s="35" t="s">
        <v>146</v>
      </c>
      <c r="I97" s="79"/>
      <c r="J97" s="26"/>
    </row>
    <row r="98" spans="2:10">
      <c r="B98" s="35" t="s">
        <v>191</v>
      </c>
      <c r="C98" s="94" t="s">
        <v>192</v>
      </c>
      <c r="D98" s="35">
        <v>2</v>
      </c>
      <c r="E98" s="92">
        <v>44068</v>
      </c>
      <c r="F98" s="35">
        <v>30000</v>
      </c>
      <c r="G98" s="35" t="s">
        <v>144</v>
      </c>
      <c r="H98" s="35" t="s">
        <v>146</v>
      </c>
      <c r="I98" s="79"/>
      <c r="J98" s="26"/>
    </row>
    <row r="99" spans="2:10">
      <c r="B99" s="35" t="s">
        <v>193</v>
      </c>
      <c r="C99" s="94" t="s">
        <v>194</v>
      </c>
      <c r="D99" s="35">
        <v>2</v>
      </c>
      <c r="E99" s="92">
        <v>44076</v>
      </c>
      <c r="F99" s="35">
        <v>30000</v>
      </c>
      <c r="G99" s="35" t="s">
        <v>144</v>
      </c>
      <c r="H99" s="35" t="s">
        <v>146</v>
      </c>
      <c r="I99" s="79"/>
      <c r="J99" s="26"/>
    </row>
    <row r="100" spans="2:10">
      <c r="B100" s="35" t="s">
        <v>195</v>
      </c>
      <c r="C100" s="93" t="s">
        <v>196</v>
      </c>
      <c r="D100" s="35">
        <v>2</v>
      </c>
      <c r="E100" s="92">
        <v>44104</v>
      </c>
      <c r="F100" s="35">
        <v>88000</v>
      </c>
      <c r="G100" s="35" t="s">
        <v>144</v>
      </c>
      <c r="H100" s="35" t="s">
        <v>146</v>
      </c>
      <c r="I100" s="79"/>
      <c r="J100" s="26"/>
    </row>
    <row r="101" spans="2:10">
      <c r="B101" s="35" t="s">
        <v>197</v>
      </c>
      <c r="C101" s="94" t="s">
        <v>198</v>
      </c>
      <c r="D101" s="35">
        <v>1</v>
      </c>
      <c r="E101" s="92">
        <v>44151</v>
      </c>
      <c r="F101" s="35">
        <v>20270</v>
      </c>
      <c r="G101" s="35" t="s">
        <v>121</v>
      </c>
      <c r="H101" s="35" t="s">
        <v>146</v>
      </c>
      <c r="I101" s="79"/>
      <c r="J101" s="26"/>
    </row>
    <row r="102" spans="2:10">
      <c r="B102" s="35" t="s">
        <v>199</v>
      </c>
      <c r="C102" s="94" t="s">
        <v>200</v>
      </c>
      <c r="D102" s="35">
        <v>3</v>
      </c>
      <c r="E102" s="92">
        <v>44190</v>
      </c>
      <c r="F102" s="35">
        <v>104280</v>
      </c>
      <c r="G102" s="35" t="s">
        <v>144</v>
      </c>
      <c r="H102" s="35" t="s">
        <v>146</v>
      </c>
      <c r="I102" s="79"/>
      <c r="J102" s="26"/>
    </row>
    <row r="103" spans="2:10">
      <c r="B103" s="35" t="s">
        <v>201</v>
      </c>
      <c r="C103" s="93" t="s">
        <v>202</v>
      </c>
      <c r="D103" s="35">
        <v>1</v>
      </c>
      <c r="E103" s="92">
        <v>44099</v>
      </c>
      <c r="F103" s="35">
        <v>385000</v>
      </c>
      <c r="G103" s="35" t="s">
        <v>144</v>
      </c>
      <c r="H103" s="35" t="s">
        <v>146</v>
      </c>
      <c r="I103" s="79"/>
      <c r="J103" s="26"/>
    </row>
    <row r="104" spans="2:10">
      <c r="B104" s="35" t="s">
        <v>201</v>
      </c>
      <c r="C104" s="93" t="s">
        <v>202</v>
      </c>
      <c r="D104" s="35">
        <v>2</v>
      </c>
      <c r="E104" s="92">
        <v>44134</v>
      </c>
      <c r="F104" s="35">
        <v>231000</v>
      </c>
      <c r="G104" s="35" t="s">
        <v>144</v>
      </c>
      <c r="H104" s="35" t="s">
        <v>146</v>
      </c>
      <c r="I104" s="79"/>
      <c r="J104" s="26"/>
    </row>
    <row r="105" spans="2:10">
      <c r="B105" s="35" t="s">
        <v>201</v>
      </c>
      <c r="C105" s="93" t="s">
        <v>202</v>
      </c>
      <c r="D105" s="35">
        <v>3</v>
      </c>
      <c r="E105" s="92">
        <v>44180</v>
      </c>
      <c r="F105" s="35">
        <v>115500</v>
      </c>
      <c r="G105" s="35" t="s">
        <v>144</v>
      </c>
      <c r="H105" s="35" t="s">
        <v>146</v>
      </c>
      <c r="I105" s="79"/>
      <c r="J105" s="26"/>
    </row>
    <row r="106" spans="2:10">
      <c r="B106" s="35" t="s">
        <v>203</v>
      </c>
      <c r="C106" s="35" t="s">
        <v>204</v>
      </c>
      <c r="D106" s="35">
        <v>2</v>
      </c>
      <c r="E106" s="92">
        <v>44165</v>
      </c>
      <c r="F106" s="35">
        <v>146280</v>
      </c>
      <c r="G106" s="35" t="s">
        <v>144</v>
      </c>
      <c r="H106" s="35" t="s">
        <v>146</v>
      </c>
      <c r="I106" s="79"/>
      <c r="J106" s="26"/>
    </row>
    <row r="107" spans="2:10">
      <c r="B107" s="35" t="s">
        <v>205</v>
      </c>
      <c r="C107" s="35" t="s">
        <v>206</v>
      </c>
      <c r="D107" s="35">
        <v>1</v>
      </c>
      <c r="E107" s="92">
        <v>44134</v>
      </c>
      <c r="F107" s="35">
        <v>195000</v>
      </c>
      <c r="G107" s="35" t="s">
        <v>40</v>
      </c>
      <c r="H107" s="35" t="s">
        <v>207</v>
      </c>
      <c r="I107" s="79"/>
      <c r="J107" s="26"/>
    </row>
    <row r="108" spans="2:10">
      <c r="B108" s="35"/>
      <c r="C108" s="35"/>
      <c r="D108" s="35"/>
      <c r="E108" s="92" t="s">
        <v>208</v>
      </c>
      <c r="F108" s="35">
        <f>SUM(F75:F107)</f>
        <v>10200743.1</v>
      </c>
      <c r="G108" s="35"/>
      <c r="H108" s="35"/>
      <c r="I108" s="79"/>
      <c r="J108" s="26"/>
    </row>
    <row r="109" spans="2:10">
      <c r="B109" s="168" t="s">
        <v>209</v>
      </c>
      <c r="C109" s="168"/>
      <c r="D109" s="168"/>
      <c r="E109" s="168"/>
      <c r="F109" s="168"/>
      <c r="G109" s="168"/>
    </row>
    <row r="110" spans="2:10">
      <c r="B110" s="71" t="s">
        <v>136</v>
      </c>
      <c r="C110" s="71" t="s">
        <v>31</v>
      </c>
      <c r="D110" s="71" t="s">
        <v>210</v>
      </c>
      <c r="E110" s="71" t="s">
        <v>211</v>
      </c>
      <c r="F110" s="71" t="s">
        <v>212</v>
      </c>
      <c r="G110" s="71" t="s">
        <v>140</v>
      </c>
      <c r="H110" s="71" t="s">
        <v>141</v>
      </c>
      <c r="I110" s="89"/>
    </row>
    <row r="111" spans="2:10">
      <c r="B111" s="2"/>
      <c r="C111" s="2"/>
      <c r="D111" s="2"/>
      <c r="E111" s="2"/>
      <c r="F111" s="2"/>
      <c r="G111" s="2"/>
      <c r="H111" s="2"/>
      <c r="I111" s="23"/>
    </row>
    <row r="112" spans="2:10">
      <c r="B112" s="2"/>
      <c r="C112" s="2"/>
      <c r="D112" s="2"/>
      <c r="E112" s="2"/>
      <c r="F112" s="2"/>
      <c r="G112" s="2"/>
      <c r="H112" s="2"/>
      <c r="I112" s="23"/>
    </row>
    <row r="113" spans="1:11">
      <c r="B113" s="2"/>
      <c r="C113" s="2"/>
      <c r="D113" s="2"/>
      <c r="E113" s="2"/>
      <c r="F113" s="2"/>
      <c r="G113" s="2"/>
      <c r="H113" s="2"/>
      <c r="I113" s="23"/>
    </row>
    <row r="114" spans="1:11">
      <c r="B114" s="2"/>
      <c r="C114" s="2"/>
      <c r="D114" s="2"/>
      <c r="E114" s="2" t="s">
        <v>208</v>
      </c>
      <c r="F114" s="2"/>
      <c r="G114" s="2"/>
      <c r="H114" s="2"/>
      <c r="I114" s="23"/>
    </row>
    <row r="115" spans="1:11">
      <c r="B115" s="169" t="s">
        <v>213</v>
      </c>
      <c r="C115" s="170"/>
      <c r="D115" s="170"/>
      <c r="E115" s="170"/>
      <c r="F115" s="170"/>
      <c r="G115" s="170"/>
      <c r="H115" s="170"/>
      <c r="I115" s="91"/>
    </row>
    <row r="116" spans="1:11">
      <c r="B116" s="71" t="s">
        <v>136</v>
      </c>
      <c r="C116" s="71" t="s">
        <v>31</v>
      </c>
      <c r="D116" s="71" t="s">
        <v>210</v>
      </c>
      <c r="E116" s="71" t="s">
        <v>211</v>
      </c>
      <c r="F116" s="71" t="s">
        <v>212</v>
      </c>
      <c r="G116" s="71" t="s">
        <v>140</v>
      </c>
      <c r="H116" s="71" t="s">
        <v>141</v>
      </c>
      <c r="I116" s="89"/>
    </row>
    <row r="117" spans="1:11">
      <c r="B117" s="35" t="s">
        <v>214</v>
      </c>
      <c r="C117" s="35" t="s">
        <v>215</v>
      </c>
      <c r="D117" s="35">
        <v>2</v>
      </c>
      <c r="E117" s="92">
        <v>44165</v>
      </c>
      <c r="F117" s="35">
        <v>150000</v>
      </c>
      <c r="G117" s="35"/>
      <c r="H117" s="35" t="s">
        <v>216</v>
      </c>
      <c r="I117" s="79"/>
    </row>
    <row r="118" spans="1:11">
      <c r="B118" s="35" t="s">
        <v>217</v>
      </c>
      <c r="C118" s="35" t="s">
        <v>218</v>
      </c>
      <c r="D118" s="35"/>
      <c r="E118" s="35"/>
      <c r="F118" s="35">
        <f>130000+450000</f>
        <v>580000</v>
      </c>
      <c r="G118" s="35" t="s">
        <v>219</v>
      </c>
      <c r="H118" s="35" t="s">
        <v>216</v>
      </c>
      <c r="I118" s="79"/>
    </row>
    <row r="119" spans="1:11">
      <c r="B119" s="2"/>
      <c r="C119" s="2"/>
      <c r="D119" s="2"/>
      <c r="E119" s="2" t="s">
        <v>208</v>
      </c>
      <c r="F119" s="2"/>
      <c r="G119" s="2"/>
      <c r="H119" s="2"/>
      <c r="I119" s="23"/>
    </row>
    <row r="120" spans="1:11">
      <c r="B120" s="21" t="s">
        <v>220</v>
      </c>
      <c r="C120" s="171"/>
      <c r="D120" s="171"/>
      <c r="E120" s="171"/>
      <c r="F120" s="171"/>
      <c r="G120" s="171"/>
      <c r="H120" s="171"/>
      <c r="I120" s="25"/>
    </row>
    <row r="121" spans="1:11">
      <c r="B121" s="21" t="s">
        <v>221</v>
      </c>
      <c r="C121" s="172"/>
      <c r="D121" s="173"/>
      <c r="E121" s="173"/>
      <c r="F121" s="173"/>
      <c r="G121" s="173"/>
      <c r="H121" s="174"/>
      <c r="I121" s="25"/>
    </row>
    <row r="123" spans="1:11">
      <c r="A123" s="43"/>
      <c r="B123" s="96" t="s">
        <v>222</v>
      </c>
      <c r="C123" s="49"/>
      <c r="D123" s="49"/>
      <c r="E123" s="49"/>
      <c r="F123" s="49"/>
      <c r="G123" s="49"/>
      <c r="H123" s="49"/>
      <c r="I123" s="49"/>
      <c r="J123" s="53"/>
      <c r="K123" s="53"/>
    </row>
    <row r="124" spans="1:11" ht="28.8">
      <c r="A124" s="43"/>
      <c r="B124" s="97" t="s">
        <v>136</v>
      </c>
      <c r="C124" s="97" t="s">
        <v>31</v>
      </c>
      <c r="D124" s="97" t="s">
        <v>223</v>
      </c>
      <c r="E124" s="97" t="s">
        <v>224</v>
      </c>
      <c r="F124" s="97" t="s">
        <v>225</v>
      </c>
      <c r="G124" s="97" t="s">
        <v>226</v>
      </c>
      <c r="H124" s="97" t="s">
        <v>227</v>
      </c>
      <c r="I124" s="102" t="s">
        <v>228</v>
      </c>
      <c r="J124" s="103" t="s">
        <v>229</v>
      </c>
      <c r="K124" s="97" t="s">
        <v>230</v>
      </c>
    </row>
    <row r="125" spans="1:11" s="29" customFormat="1" ht="123" customHeight="1">
      <c r="B125" s="98" t="s">
        <v>231</v>
      </c>
      <c r="C125" s="98" t="s">
        <v>232</v>
      </c>
      <c r="D125" s="98" t="s">
        <v>87</v>
      </c>
      <c r="E125" s="99" t="s">
        <v>233</v>
      </c>
      <c r="F125" s="99" t="s">
        <v>234</v>
      </c>
      <c r="G125" s="98" t="s">
        <v>235</v>
      </c>
      <c r="H125" s="100">
        <v>44162</v>
      </c>
      <c r="I125" s="100"/>
      <c r="J125" s="98" t="s">
        <v>236</v>
      </c>
      <c r="K125" s="104"/>
    </row>
    <row r="126" spans="1:11" s="29" customFormat="1" ht="33.75" customHeight="1">
      <c r="B126" s="101" t="s">
        <v>220</v>
      </c>
      <c r="C126" s="175"/>
      <c r="D126" s="175"/>
      <c r="E126" s="175"/>
      <c r="F126" s="175"/>
      <c r="G126" s="175"/>
      <c r="H126" s="175"/>
      <c r="I126" s="175"/>
      <c r="J126" s="175"/>
      <c r="K126" s="175"/>
    </row>
    <row r="127" spans="1:11" s="29" customFormat="1" ht="30.75" customHeight="1">
      <c r="B127" s="101" t="s">
        <v>221</v>
      </c>
      <c r="C127" s="176" t="s">
        <v>237</v>
      </c>
      <c r="D127" s="176"/>
      <c r="E127" s="176"/>
      <c r="F127" s="176"/>
      <c r="G127" s="176"/>
      <c r="H127" s="176"/>
      <c r="I127" s="176"/>
      <c r="J127" s="176"/>
      <c r="K127" s="176"/>
    </row>
    <row r="128" spans="1:11">
      <c r="A128" s="43"/>
      <c r="B128" s="96" t="s">
        <v>222</v>
      </c>
      <c r="C128" s="49"/>
      <c r="D128" s="49"/>
      <c r="E128" s="49"/>
      <c r="F128" s="49"/>
      <c r="G128" s="49"/>
      <c r="H128" s="49"/>
      <c r="I128" s="49"/>
      <c r="J128" s="53"/>
      <c r="K128" s="53"/>
    </row>
    <row r="129" spans="1:11" ht="28.8">
      <c r="A129" s="43"/>
      <c r="B129" s="97" t="s">
        <v>136</v>
      </c>
      <c r="C129" s="97" t="s">
        <v>31</v>
      </c>
      <c r="D129" s="97" t="s">
        <v>223</v>
      </c>
      <c r="E129" s="97" t="s">
        <v>224</v>
      </c>
      <c r="F129" s="97" t="s">
        <v>225</v>
      </c>
      <c r="G129" s="97" t="s">
        <v>226</v>
      </c>
      <c r="H129" s="97" t="s">
        <v>227</v>
      </c>
      <c r="I129" s="102" t="s">
        <v>228</v>
      </c>
      <c r="J129" s="103" t="s">
        <v>229</v>
      </c>
      <c r="K129" s="97" t="s">
        <v>230</v>
      </c>
    </row>
    <row r="130" spans="1:11" ht="66" customHeight="1">
      <c r="A130" s="43"/>
      <c r="B130" s="221" t="s">
        <v>238</v>
      </c>
      <c r="C130" s="224" t="s">
        <v>239</v>
      </c>
      <c r="D130" s="227" t="s">
        <v>240</v>
      </c>
      <c r="E130" s="221" t="s">
        <v>241</v>
      </c>
      <c r="F130" s="221" t="s">
        <v>242</v>
      </c>
      <c r="G130" s="230" t="s">
        <v>243</v>
      </c>
      <c r="H130" s="233">
        <v>44180</v>
      </c>
      <c r="I130" s="109" t="s">
        <v>244</v>
      </c>
      <c r="J130" s="53" t="s">
        <v>245</v>
      </c>
      <c r="K130" s="241" t="s">
        <v>246</v>
      </c>
    </row>
    <row r="131" spans="1:11">
      <c r="A131" s="43"/>
      <c r="B131" s="222"/>
      <c r="C131" s="226"/>
      <c r="D131" s="228"/>
      <c r="E131" s="222"/>
      <c r="F131" s="222"/>
      <c r="G131" s="231"/>
      <c r="H131" s="234"/>
      <c r="I131" s="109" t="s">
        <v>247</v>
      </c>
      <c r="J131" s="53"/>
      <c r="K131" s="242"/>
    </row>
    <row r="132" spans="1:11" ht="24.75" customHeight="1">
      <c r="A132" s="43"/>
      <c r="B132" s="223"/>
      <c r="C132" s="225"/>
      <c r="D132" s="229"/>
      <c r="E132" s="223"/>
      <c r="F132" s="223"/>
      <c r="G132" s="232"/>
      <c r="H132" s="235"/>
      <c r="I132" s="109" t="s">
        <v>248</v>
      </c>
      <c r="J132" s="53"/>
      <c r="K132" s="243"/>
    </row>
    <row r="133" spans="1:11" ht="57" customHeight="1">
      <c r="A133" s="43"/>
      <c r="B133" s="105" t="s">
        <v>167</v>
      </c>
      <c r="C133" s="105" t="s">
        <v>249</v>
      </c>
      <c r="D133" s="106" t="s">
        <v>240</v>
      </c>
      <c r="E133" s="105" t="s">
        <v>250</v>
      </c>
      <c r="F133" s="107" t="s">
        <v>251</v>
      </c>
      <c r="G133" s="108" t="s">
        <v>252</v>
      </c>
      <c r="H133" s="109"/>
      <c r="I133" s="109" t="s">
        <v>253</v>
      </c>
      <c r="J133" s="53" t="s">
        <v>245</v>
      </c>
      <c r="K133" s="125"/>
    </row>
    <row r="134" spans="1:11" ht="81" customHeight="1">
      <c r="A134" s="43"/>
      <c r="B134" s="224" t="s">
        <v>254</v>
      </c>
      <c r="C134" s="224" t="s">
        <v>255</v>
      </c>
      <c r="D134" s="227" t="s">
        <v>256</v>
      </c>
      <c r="E134" s="221" t="s">
        <v>257</v>
      </c>
      <c r="F134" s="221" t="s">
        <v>258</v>
      </c>
      <c r="G134" s="230" t="s">
        <v>259</v>
      </c>
      <c r="H134" s="233">
        <v>44180</v>
      </c>
      <c r="I134" s="109" t="s">
        <v>260</v>
      </c>
      <c r="J134" s="53" t="s">
        <v>245</v>
      </c>
      <c r="K134" s="244" t="s">
        <v>261</v>
      </c>
    </row>
    <row r="135" spans="1:11">
      <c r="A135" s="43"/>
      <c r="B135" s="225"/>
      <c r="C135" s="225"/>
      <c r="D135" s="229"/>
      <c r="E135" s="223"/>
      <c r="F135" s="223"/>
      <c r="G135" s="232"/>
      <c r="H135" s="235"/>
      <c r="I135" s="109" t="s">
        <v>262</v>
      </c>
      <c r="J135" s="53"/>
      <c r="K135" s="245"/>
    </row>
    <row r="136" spans="1:11" ht="57.6">
      <c r="A136" s="43"/>
      <c r="B136" s="105" t="s">
        <v>180</v>
      </c>
      <c r="C136" s="105" t="s">
        <v>263</v>
      </c>
      <c r="D136" s="106" t="s">
        <v>78</v>
      </c>
      <c r="E136" s="53" t="s">
        <v>246</v>
      </c>
      <c r="F136" s="107" t="s">
        <v>264</v>
      </c>
      <c r="G136" s="108" t="s">
        <v>259</v>
      </c>
      <c r="H136" s="109">
        <v>44180</v>
      </c>
      <c r="I136" s="109" t="s">
        <v>265</v>
      </c>
      <c r="J136" s="53" t="s">
        <v>245</v>
      </c>
      <c r="K136" s="125"/>
    </row>
    <row r="137" spans="1:11" ht="57" customHeight="1">
      <c r="A137" s="43"/>
      <c r="B137" s="224" t="s">
        <v>266</v>
      </c>
      <c r="C137" s="224" t="s">
        <v>267</v>
      </c>
      <c r="D137" s="227" t="s">
        <v>268</v>
      </c>
      <c r="E137" s="221" t="s">
        <v>269</v>
      </c>
      <c r="F137" s="221" t="s">
        <v>270</v>
      </c>
      <c r="G137" s="230" t="s">
        <v>243</v>
      </c>
      <c r="H137" s="236">
        <v>44180</v>
      </c>
      <c r="I137" s="109" t="s">
        <v>271</v>
      </c>
      <c r="J137" s="53"/>
      <c r="K137" s="244" t="s">
        <v>272</v>
      </c>
    </row>
    <row r="138" spans="1:11" ht="69" customHeight="1">
      <c r="A138" s="43"/>
      <c r="B138" s="225"/>
      <c r="C138" s="225"/>
      <c r="D138" s="229"/>
      <c r="E138" s="223"/>
      <c r="F138" s="223"/>
      <c r="G138" s="232"/>
      <c r="H138" s="237"/>
      <c r="I138" s="109" t="s">
        <v>273</v>
      </c>
      <c r="J138" s="53" t="s">
        <v>236</v>
      </c>
      <c r="K138" s="245"/>
    </row>
    <row r="139" spans="1:11" ht="57.6">
      <c r="A139" s="43"/>
      <c r="B139" s="224" t="s">
        <v>274</v>
      </c>
      <c r="C139" s="224" t="s">
        <v>275</v>
      </c>
      <c r="D139" s="227" t="s">
        <v>268</v>
      </c>
      <c r="E139" s="221" t="s">
        <v>276</v>
      </c>
      <c r="F139" s="221" t="s">
        <v>277</v>
      </c>
      <c r="G139" s="230" t="s">
        <v>243</v>
      </c>
      <c r="H139" s="233">
        <v>44180</v>
      </c>
      <c r="I139" s="126" t="s">
        <v>278</v>
      </c>
      <c r="J139" s="238" t="s">
        <v>245</v>
      </c>
      <c r="K139" s="244" t="s">
        <v>279</v>
      </c>
    </row>
    <row r="140" spans="1:11">
      <c r="A140" s="43"/>
      <c r="B140" s="226"/>
      <c r="C140" s="226"/>
      <c r="D140" s="228"/>
      <c r="E140" s="222"/>
      <c r="F140" s="222"/>
      <c r="G140" s="231"/>
      <c r="H140" s="234"/>
      <c r="I140" s="127" t="s">
        <v>280</v>
      </c>
      <c r="J140" s="239"/>
      <c r="K140" s="246"/>
    </row>
    <row r="141" spans="1:11">
      <c r="A141" s="43"/>
      <c r="B141" s="226"/>
      <c r="C141" s="226"/>
      <c r="D141" s="228"/>
      <c r="E141" s="222"/>
      <c r="F141" s="222"/>
      <c r="G141" s="231"/>
      <c r="H141" s="234"/>
      <c r="I141" s="109" t="s">
        <v>281</v>
      </c>
      <c r="J141" s="239"/>
      <c r="K141" s="246"/>
    </row>
    <row r="142" spans="1:11">
      <c r="A142" s="43"/>
      <c r="B142" s="226"/>
      <c r="C142" s="226"/>
      <c r="D142" s="228"/>
      <c r="E142" s="222"/>
      <c r="F142" s="222"/>
      <c r="G142" s="231"/>
      <c r="H142" s="234"/>
      <c r="I142" s="109" t="s">
        <v>282</v>
      </c>
      <c r="J142" s="239"/>
      <c r="K142" s="246"/>
    </row>
    <row r="143" spans="1:11" ht="27" customHeight="1">
      <c r="A143" s="43"/>
      <c r="B143" s="225"/>
      <c r="C143" s="225"/>
      <c r="D143" s="229"/>
      <c r="E143" s="223"/>
      <c r="F143" s="223"/>
      <c r="G143" s="232"/>
      <c r="H143" s="235"/>
      <c r="I143" s="113" t="s">
        <v>283</v>
      </c>
      <c r="J143" s="240"/>
      <c r="K143" s="245"/>
    </row>
    <row r="144" spans="1:11">
      <c r="A144" s="43"/>
      <c r="B144" s="53"/>
      <c r="C144" s="53"/>
      <c r="D144" s="53"/>
      <c r="E144" s="53"/>
      <c r="F144" s="53"/>
      <c r="G144" s="53"/>
      <c r="H144" s="53"/>
      <c r="I144" s="53"/>
      <c r="J144" s="53"/>
      <c r="K144" s="125"/>
    </row>
    <row r="145" spans="1:11">
      <c r="A145" s="43"/>
      <c r="B145" s="53"/>
      <c r="C145" s="53"/>
      <c r="D145" s="53"/>
      <c r="E145" s="53"/>
      <c r="F145" s="53"/>
      <c r="G145" s="53"/>
      <c r="H145" s="53"/>
      <c r="I145" s="53"/>
      <c r="J145" s="53"/>
      <c r="K145" s="125"/>
    </row>
    <row r="146" spans="1:11" ht="27.75" customHeight="1">
      <c r="A146" s="43"/>
      <c r="B146" s="110" t="s">
        <v>220</v>
      </c>
      <c r="C146" s="177" t="s">
        <v>284</v>
      </c>
      <c r="D146" s="178"/>
      <c r="E146" s="178"/>
      <c r="F146" s="178"/>
      <c r="G146" s="178"/>
      <c r="H146" s="178"/>
      <c r="I146" s="178"/>
      <c r="J146" s="178"/>
      <c r="K146" s="178"/>
    </row>
    <row r="147" spans="1:11">
      <c r="A147" s="43"/>
      <c r="B147" s="110" t="s">
        <v>221</v>
      </c>
      <c r="C147" s="179"/>
      <c r="D147" s="179"/>
      <c r="E147" s="179"/>
      <c r="F147" s="179"/>
      <c r="G147" s="179"/>
      <c r="H147" s="179"/>
      <c r="I147" s="179"/>
      <c r="J147" s="179"/>
      <c r="K147" s="179"/>
    </row>
    <row r="148" spans="1:11">
      <c r="A148" s="43"/>
      <c r="B148" s="43"/>
      <c r="C148" s="43"/>
      <c r="D148" s="43"/>
      <c r="E148" s="43"/>
      <c r="F148" s="43"/>
      <c r="G148" s="43"/>
      <c r="H148" s="43"/>
      <c r="I148" s="43"/>
      <c r="J148" s="43"/>
      <c r="K148" s="43"/>
    </row>
    <row r="149" spans="1:11">
      <c r="A149" s="43"/>
      <c r="B149" s="180" t="s">
        <v>285</v>
      </c>
      <c r="C149" s="180"/>
      <c r="D149" s="180"/>
      <c r="E149" s="111"/>
      <c r="F149" s="111"/>
      <c r="G149" s="111"/>
      <c r="H149" s="111"/>
      <c r="I149" s="111"/>
      <c r="J149" s="111"/>
      <c r="K149" s="111"/>
    </row>
    <row r="150" spans="1:11">
      <c r="A150" s="43"/>
      <c r="B150" s="112" t="s">
        <v>136</v>
      </c>
      <c r="C150" s="112" t="s">
        <v>31</v>
      </c>
      <c r="D150" s="112" t="s">
        <v>223</v>
      </c>
      <c r="E150" s="112" t="s">
        <v>224</v>
      </c>
      <c r="F150" s="112" t="s">
        <v>225</v>
      </c>
      <c r="G150" s="112" t="s">
        <v>226</v>
      </c>
      <c r="H150" s="112" t="s">
        <v>227</v>
      </c>
      <c r="I150" s="102"/>
      <c r="J150" s="102" t="s">
        <v>229</v>
      </c>
      <c r="K150" s="112" t="s">
        <v>230</v>
      </c>
    </row>
    <row r="151" spans="1:11">
      <c r="A151" s="43"/>
      <c r="B151" s="105" t="s">
        <v>286</v>
      </c>
      <c r="C151" s="105" t="s">
        <v>287</v>
      </c>
      <c r="D151" s="105"/>
      <c r="E151" s="105" t="s">
        <v>288</v>
      </c>
      <c r="F151" s="105"/>
      <c r="G151" s="105" t="s">
        <v>289</v>
      </c>
      <c r="H151" s="113"/>
      <c r="I151" s="113"/>
      <c r="J151" s="105"/>
      <c r="K151" s="128"/>
    </row>
    <row r="152" spans="1:11" ht="86.4">
      <c r="A152" s="43"/>
      <c r="B152" s="105" t="s">
        <v>290</v>
      </c>
      <c r="C152" s="105" t="s">
        <v>291</v>
      </c>
      <c r="D152" s="105" t="s">
        <v>268</v>
      </c>
      <c r="E152" s="105" t="s">
        <v>292</v>
      </c>
      <c r="F152" s="105" t="s">
        <v>293</v>
      </c>
      <c r="G152" s="105"/>
      <c r="H152" s="113"/>
      <c r="I152" s="113"/>
      <c r="J152" s="105"/>
      <c r="K152" s="128"/>
    </row>
    <row r="153" spans="1:11">
      <c r="A153" s="43"/>
      <c r="B153" s="105" t="s">
        <v>142</v>
      </c>
      <c r="C153" s="105" t="s">
        <v>143</v>
      </c>
      <c r="D153" s="105" t="s">
        <v>268</v>
      </c>
      <c r="E153" s="105" t="s">
        <v>294</v>
      </c>
      <c r="F153" s="105" t="s">
        <v>295</v>
      </c>
      <c r="G153" s="105"/>
      <c r="H153" s="113">
        <v>44526</v>
      </c>
      <c r="I153" s="113"/>
      <c r="J153" s="105"/>
      <c r="K153" s="128"/>
    </row>
    <row r="154" spans="1:11">
      <c r="A154" s="43"/>
      <c r="B154" s="105" t="s">
        <v>296</v>
      </c>
      <c r="C154" s="105" t="s">
        <v>297</v>
      </c>
      <c r="D154" s="105" t="s">
        <v>240</v>
      </c>
      <c r="E154" s="105"/>
      <c r="F154" s="105"/>
      <c r="G154" s="105"/>
      <c r="H154" s="113"/>
      <c r="I154" s="113"/>
      <c r="J154" s="105"/>
      <c r="K154" s="128"/>
    </row>
    <row r="155" spans="1:11">
      <c r="A155" s="43"/>
      <c r="B155" s="105"/>
      <c r="C155" s="105"/>
      <c r="D155" s="105"/>
      <c r="E155" s="105"/>
      <c r="F155" s="105"/>
      <c r="G155" s="105"/>
      <c r="H155" s="113"/>
      <c r="I155" s="113"/>
      <c r="J155" s="105"/>
      <c r="K155" s="128"/>
    </row>
    <row r="156" spans="1:11">
      <c r="A156" s="43"/>
      <c r="B156" s="105"/>
      <c r="C156" s="105"/>
      <c r="D156" s="105"/>
      <c r="E156" s="105"/>
      <c r="F156" s="105"/>
      <c r="G156" s="105"/>
      <c r="H156" s="113"/>
      <c r="I156" s="113"/>
      <c r="J156" s="105"/>
      <c r="K156" s="128"/>
    </row>
    <row r="157" spans="1:11">
      <c r="A157" s="43"/>
      <c r="B157" s="105"/>
      <c r="C157" s="105"/>
      <c r="D157" s="105"/>
      <c r="E157" s="105"/>
      <c r="F157" s="105"/>
      <c r="G157" s="105"/>
      <c r="H157" s="113"/>
      <c r="I157" s="113"/>
      <c r="J157" s="105"/>
      <c r="K157" s="128"/>
    </row>
    <row r="158" spans="1:11">
      <c r="A158" s="43"/>
      <c r="B158" s="105"/>
      <c r="C158" s="105"/>
      <c r="D158" s="105"/>
      <c r="E158" s="105"/>
      <c r="F158" s="105"/>
      <c r="G158" s="105"/>
      <c r="H158" s="113"/>
      <c r="I158" s="113"/>
      <c r="J158" s="105"/>
      <c r="K158" s="128"/>
    </row>
    <row r="159" spans="1:11">
      <c r="A159" s="43"/>
      <c r="B159" s="105"/>
      <c r="C159" s="105"/>
      <c r="D159" s="105"/>
      <c r="E159" s="105"/>
      <c r="F159" s="105"/>
      <c r="G159" s="105"/>
      <c r="H159" s="113"/>
      <c r="I159" s="113"/>
      <c r="J159" s="105"/>
      <c r="K159" s="128"/>
    </row>
    <row r="160" spans="1:11">
      <c r="A160" s="43"/>
      <c r="B160" s="105"/>
      <c r="C160" s="105"/>
      <c r="D160" s="105"/>
      <c r="E160" s="105"/>
      <c r="F160" s="105"/>
      <c r="G160" s="105"/>
      <c r="H160" s="105"/>
      <c r="I160" s="105"/>
      <c r="J160" s="105"/>
      <c r="K160" s="128"/>
    </row>
    <row r="161" spans="1:11" ht="28.8">
      <c r="A161" s="43"/>
      <c r="B161" s="114" t="s">
        <v>220</v>
      </c>
      <c r="C161" s="115" t="s">
        <v>298</v>
      </c>
      <c r="D161" s="115"/>
      <c r="E161" s="115"/>
      <c r="F161" s="115"/>
      <c r="G161" s="115"/>
      <c r="H161" s="115"/>
      <c r="I161" s="115"/>
      <c r="J161" s="115"/>
      <c r="K161" s="115"/>
    </row>
    <row r="162" spans="1:11" ht="99" customHeight="1">
      <c r="A162" s="43"/>
      <c r="B162" s="114" t="s">
        <v>221</v>
      </c>
      <c r="C162" s="116" t="s">
        <v>299</v>
      </c>
      <c r="D162" s="115"/>
      <c r="E162" s="115"/>
      <c r="F162" s="115"/>
      <c r="G162" s="115"/>
      <c r="H162" s="115"/>
      <c r="I162" s="115"/>
      <c r="J162" s="115"/>
      <c r="K162" s="115"/>
    </row>
    <row r="163" spans="1:11">
      <c r="A163" s="43"/>
      <c r="B163" s="105"/>
      <c r="C163" s="105"/>
      <c r="D163" s="105"/>
      <c r="E163" s="105"/>
      <c r="F163" s="105"/>
      <c r="G163" s="105"/>
      <c r="H163" s="113"/>
      <c r="I163" s="113"/>
      <c r="J163" s="105"/>
      <c r="K163" s="128"/>
    </row>
    <row r="164" spans="1:11">
      <c r="A164" s="43"/>
      <c r="B164" s="105"/>
      <c r="C164" s="105"/>
      <c r="D164" s="105"/>
      <c r="E164" s="105"/>
      <c r="F164" s="105"/>
      <c r="G164" s="105"/>
      <c r="H164" s="113"/>
      <c r="I164" s="113"/>
      <c r="J164" s="105"/>
      <c r="K164" s="128"/>
    </row>
    <row r="165" spans="1:11">
      <c r="A165" s="43"/>
      <c r="B165" s="105"/>
      <c r="C165" s="105"/>
      <c r="D165" s="105"/>
      <c r="E165" s="105"/>
      <c r="F165" s="105"/>
      <c r="G165" s="105"/>
      <c r="H165" s="113"/>
      <c r="I165" s="113"/>
      <c r="J165" s="105"/>
      <c r="K165" s="128"/>
    </row>
    <row r="166" spans="1:11">
      <c r="A166" s="43"/>
      <c r="B166" s="105"/>
      <c r="C166" s="105"/>
      <c r="D166" s="105"/>
      <c r="E166" s="105"/>
      <c r="F166" s="105"/>
      <c r="G166" s="105"/>
      <c r="H166" s="113"/>
      <c r="I166" s="113"/>
      <c r="J166" s="105"/>
      <c r="K166" s="128"/>
    </row>
    <row r="167" spans="1:11">
      <c r="A167" s="43"/>
      <c r="B167" s="105"/>
      <c r="C167" s="105"/>
      <c r="D167" s="105"/>
      <c r="E167" s="105"/>
      <c r="F167" s="105"/>
      <c r="G167" s="105"/>
      <c r="H167" s="113"/>
      <c r="I167" s="113"/>
      <c r="J167" s="105"/>
      <c r="K167" s="128"/>
    </row>
    <row r="168" spans="1:11">
      <c r="A168" s="43"/>
      <c r="B168" s="105"/>
      <c r="C168" s="105"/>
      <c r="D168" s="105"/>
      <c r="E168" s="105"/>
      <c r="F168" s="105"/>
      <c r="G168" s="105"/>
      <c r="H168" s="113"/>
      <c r="I168" s="113"/>
      <c r="J168" s="105"/>
      <c r="K168" s="128"/>
    </row>
    <row r="169" spans="1:11">
      <c r="A169" s="43"/>
      <c r="B169" s="105"/>
      <c r="C169" s="105"/>
      <c r="D169" s="105"/>
      <c r="E169" s="105"/>
      <c r="F169" s="105"/>
      <c r="G169" s="105"/>
      <c r="H169" s="113"/>
      <c r="I169" s="113"/>
      <c r="J169" s="105"/>
      <c r="K169" s="128"/>
    </row>
    <row r="170" spans="1:11">
      <c r="A170" s="43"/>
      <c r="B170" s="105"/>
      <c r="C170" s="105"/>
      <c r="D170" s="105"/>
      <c r="E170" s="105"/>
      <c r="F170" s="105"/>
      <c r="G170" s="105"/>
      <c r="H170" s="113"/>
      <c r="I170" s="113"/>
      <c r="J170" s="105"/>
      <c r="K170" s="128"/>
    </row>
    <row r="171" spans="1:11">
      <c r="A171" s="43"/>
      <c r="B171" s="105"/>
      <c r="C171" s="105"/>
      <c r="D171" s="105"/>
      <c r="E171" s="105"/>
      <c r="F171" s="105"/>
      <c r="G171" s="105"/>
      <c r="H171" s="113"/>
      <c r="I171" s="113"/>
      <c r="J171" s="105"/>
      <c r="K171" s="128"/>
    </row>
    <row r="172" spans="1:11">
      <c r="A172" s="43"/>
      <c r="B172" s="105"/>
      <c r="C172" s="105"/>
      <c r="D172" s="105"/>
      <c r="E172" s="105"/>
      <c r="F172" s="105"/>
      <c r="G172" s="105"/>
      <c r="H172" s="105"/>
      <c r="I172" s="105"/>
      <c r="J172" s="105"/>
      <c r="K172" s="128"/>
    </row>
    <row r="173" spans="1:11">
      <c r="A173" s="43"/>
      <c r="B173" s="114" t="s">
        <v>220</v>
      </c>
      <c r="C173" s="181"/>
      <c r="D173" s="181"/>
      <c r="E173" s="181"/>
      <c r="F173" s="181"/>
      <c r="G173" s="181"/>
      <c r="H173" s="181"/>
      <c r="I173" s="181"/>
      <c r="J173" s="181"/>
      <c r="K173" s="181"/>
    </row>
    <row r="174" spans="1:11">
      <c r="A174" s="43"/>
      <c r="B174" s="114" t="s">
        <v>221</v>
      </c>
      <c r="C174" s="181"/>
      <c r="D174" s="181"/>
      <c r="E174" s="181"/>
      <c r="F174" s="181"/>
      <c r="G174" s="181"/>
      <c r="H174" s="181"/>
      <c r="I174" s="181"/>
      <c r="J174" s="181"/>
      <c r="K174" s="181"/>
    </row>
    <row r="175" spans="1:11">
      <c r="A175" s="43"/>
      <c r="B175" s="43"/>
      <c r="C175" s="43"/>
      <c r="D175" s="43"/>
      <c r="E175" s="43"/>
      <c r="F175" s="43"/>
      <c r="G175" s="43"/>
      <c r="H175" s="43"/>
      <c r="I175" s="43"/>
      <c r="J175" s="43"/>
      <c r="K175" s="43"/>
    </row>
    <row r="176" spans="1:11">
      <c r="A176" s="43"/>
      <c r="B176" s="117" t="s">
        <v>300</v>
      </c>
      <c r="C176" s="43"/>
      <c r="D176" s="43"/>
      <c r="E176" s="43"/>
      <c r="F176" s="43"/>
      <c r="G176" s="43"/>
      <c r="H176" s="43"/>
      <c r="I176" s="43"/>
      <c r="J176" s="43"/>
      <c r="K176" s="43"/>
    </row>
    <row r="177" spans="1:11" s="29" customFormat="1" ht="34.200000000000003" customHeight="1">
      <c r="B177" s="182" t="s">
        <v>301</v>
      </c>
      <c r="C177" s="182"/>
      <c r="D177" s="182"/>
      <c r="E177" s="182"/>
      <c r="F177" s="182"/>
      <c r="G177" s="182"/>
      <c r="H177" s="182"/>
      <c r="I177" s="182"/>
      <c r="J177" s="182"/>
    </row>
    <row r="178" spans="1:11" s="29" customFormat="1">
      <c r="B178" s="118" t="s">
        <v>302</v>
      </c>
      <c r="C178" s="119"/>
      <c r="D178" s="119"/>
      <c r="E178" s="119"/>
      <c r="F178" s="119"/>
      <c r="G178" s="119"/>
      <c r="H178" s="119"/>
      <c r="I178" s="119"/>
      <c r="J178" s="119"/>
    </row>
    <row r="179" spans="1:11" s="26" customFormat="1" ht="21" customHeight="1">
      <c r="B179" s="120" t="s">
        <v>303</v>
      </c>
      <c r="C179" s="120" t="s">
        <v>304</v>
      </c>
      <c r="D179" s="120" t="s">
        <v>305</v>
      </c>
      <c r="E179" s="183" t="s">
        <v>306</v>
      </c>
      <c r="F179" s="183"/>
      <c r="G179" s="183"/>
      <c r="H179" s="183" t="s">
        <v>307</v>
      </c>
      <c r="I179" s="183"/>
      <c r="J179" s="183"/>
    </row>
    <row r="180" spans="1:11" s="26" customFormat="1" ht="55.8" customHeight="1">
      <c r="B180" s="121" t="s">
        <v>308</v>
      </c>
      <c r="C180" s="121" t="s">
        <v>309</v>
      </c>
      <c r="D180" s="121" t="s">
        <v>310</v>
      </c>
      <c r="E180" s="184" t="s">
        <v>311</v>
      </c>
      <c r="F180" s="185"/>
      <c r="G180" s="186"/>
      <c r="H180" s="184" t="s">
        <v>312</v>
      </c>
      <c r="I180" s="187"/>
      <c r="J180" s="188"/>
    </row>
    <row r="181" spans="1:11" s="26" customFormat="1" ht="30.6" customHeight="1">
      <c r="B181" s="121" t="s">
        <v>313</v>
      </c>
      <c r="C181" s="121" t="s">
        <v>314</v>
      </c>
      <c r="D181" s="121" t="s">
        <v>121</v>
      </c>
      <c r="E181" s="184" t="s">
        <v>315</v>
      </c>
      <c r="F181" s="187"/>
      <c r="G181" s="188"/>
      <c r="H181" s="189"/>
      <c r="I181" s="190"/>
      <c r="J181" s="191"/>
    </row>
    <row r="182" spans="1:11" s="26" customFormat="1" ht="43.2" customHeight="1">
      <c r="B182" s="122" t="s">
        <v>316</v>
      </c>
      <c r="C182" s="122" t="s">
        <v>317</v>
      </c>
      <c r="D182" s="122" t="s">
        <v>121</v>
      </c>
      <c r="E182" s="192" t="s">
        <v>318</v>
      </c>
      <c r="F182" s="185"/>
      <c r="G182" s="186"/>
      <c r="H182" s="184" t="s">
        <v>319</v>
      </c>
      <c r="I182" s="185"/>
      <c r="J182" s="186"/>
    </row>
    <row r="183" spans="1:11" s="26" customFormat="1" ht="56.4" customHeight="1">
      <c r="B183" s="121" t="s">
        <v>320</v>
      </c>
      <c r="C183" s="121" t="s">
        <v>321</v>
      </c>
      <c r="D183" s="121" t="s">
        <v>121</v>
      </c>
      <c r="E183" s="184" t="s">
        <v>322</v>
      </c>
      <c r="F183" s="185"/>
      <c r="G183" s="186"/>
      <c r="H183" s="184" t="s">
        <v>323</v>
      </c>
      <c r="I183" s="185"/>
      <c r="J183" s="186"/>
    </row>
    <row r="184" spans="1:11" s="26" customFormat="1" ht="23.4" customHeight="1">
      <c r="B184" s="123" t="s">
        <v>324</v>
      </c>
      <c r="C184" s="193" t="s">
        <v>325</v>
      </c>
      <c r="D184" s="194"/>
      <c r="E184" s="194"/>
      <c r="F184" s="194"/>
      <c r="G184" s="194"/>
      <c r="H184" s="194"/>
      <c r="I184" s="194"/>
      <c r="J184" s="195"/>
    </row>
    <row r="185" spans="1:11" s="26" customFormat="1" ht="21" customHeight="1">
      <c r="B185" s="123" t="s">
        <v>326</v>
      </c>
      <c r="C185" s="196" t="s">
        <v>327</v>
      </c>
      <c r="D185" s="197"/>
      <c r="E185" s="197"/>
      <c r="F185" s="197"/>
      <c r="G185" s="197"/>
      <c r="H185" s="197"/>
      <c r="I185" s="197"/>
      <c r="J185" s="198"/>
    </row>
    <row r="186" spans="1:11" s="26" customFormat="1" ht="104.4" customHeight="1">
      <c r="B186" s="123" t="s">
        <v>328</v>
      </c>
      <c r="C186" s="199" t="s">
        <v>329</v>
      </c>
      <c r="D186" s="194"/>
      <c r="E186" s="194"/>
      <c r="F186" s="194"/>
      <c r="G186" s="194"/>
      <c r="H186" s="194"/>
      <c r="I186" s="194"/>
      <c r="J186" s="195"/>
    </row>
    <row r="187" spans="1:11" s="26" customFormat="1" ht="69" customHeight="1">
      <c r="B187" s="123" t="s">
        <v>330</v>
      </c>
      <c r="C187" s="199" t="s">
        <v>331</v>
      </c>
      <c r="D187" s="194"/>
      <c r="E187" s="194"/>
      <c r="F187" s="194"/>
      <c r="G187" s="194"/>
      <c r="H187" s="194"/>
      <c r="I187" s="194"/>
      <c r="J187" s="195"/>
    </row>
    <row r="188" spans="1:11" s="26" customFormat="1" ht="23.4" customHeight="1">
      <c r="B188" s="124" t="s">
        <v>220</v>
      </c>
      <c r="C188" s="200" t="s">
        <v>332</v>
      </c>
      <c r="D188" s="200"/>
      <c r="E188" s="200"/>
      <c r="F188" s="200"/>
      <c r="G188" s="200"/>
      <c r="H188" s="200"/>
      <c r="I188" s="200"/>
      <c r="J188" s="200"/>
    </row>
    <row r="189" spans="1:11" s="26" customFormat="1" ht="66.599999999999994" customHeight="1">
      <c r="B189" s="124" t="s">
        <v>221</v>
      </c>
      <c r="C189" s="201" t="s">
        <v>333</v>
      </c>
      <c r="D189" s="200"/>
      <c r="E189" s="200"/>
      <c r="F189" s="200"/>
      <c r="G189" s="200"/>
      <c r="H189" s="200"/>
      <c r="I189" s="200"/>
      <c r="J189" s="200"/>
    </row>
    <row r="190" spans="1:11">
      <c r="A190" s="43"/>
      <c r="B190" s="43"/>
      <c r="C190" s="43"/>
      <c r="D190" s="43"/>
      <c r="E190" s="43"/>
      <c r="F190" s="43"/>
      <c r="G190" s="43"/>
      <c r="H190" s="43"/>
      <c r="I190" s="43"/>
      <c r="J190" s="43"/>
      <c r="K190" s="43"/>
    </row>
    <row r="191" spans="1:11">
      <c r="A191" s="43"/>
      <c r="B191" s="43"/>
      <c r="C191" s="43"/>
      <c r="D191" s="43"/>
      <c r="E191" s="43"/>
      <c r="F191" s="43"/>
      <c r="G191" s="43"/>
      <c r="H191" s="43"/>
      <c r="I191" s="43"/>
      <c r="J191" s="43"/>
      <c r="K191" s="43"/>
    </row>
    <row r="192" spans="1:11">
      <c r="A192" s="43"/>
      <c r="B192" s="117" t="s">
        <v>334</v>
      </c>
      <c r="C192" s="43"/>
      <c r="D192" s="43"/>
      <c r="E192" s="43"/>
      <c r="F192" s="43"/>
      <c r="G192" s="43"/>
      <c r="H192" s="43"/>
      <c r="I192" s="43"/>
      <c r="J192" s="43"/>
      <c r="K192" s="43"/>
    </row>
    <row r="193" spans="1:11">
      <c r="B193" s="129" t="s">
        <v>136</v>
      </c>
      <c r="C193" s="130" t="s">
        <v>31</v>
      </c>
      <c r="D193" s="131" t="s">
        <v>335</v>
      </c>
      <c r="E193" s="202" t="s">
        <v>224</v>
      </c>
      <c r="F193" s="203"/>
      <c r="G193" s="204"/>
      <c r="H193" s="202" t="s">
        <v>225</v>
      </c>
      <c r="I193" s="204"/>
      <c r="J193" s="151" t="s">
        <v>230</v>
      </c>
    </row>
    <row r="194" spans="1:11" ht="68.25" customHeight="1">
      <c r="B194" s="132"/>
      <c r="C194" s="133" t="s">
        <v>336</v>
      </c>
      <c r="D194" s="134" t="s">
        <v>337</v>
      </c>
      <c r="E194" s="205" t="s">
        <v>338</v>
      </c>
      <c r="F194" s="206"/>
      <c r="G194" s="207"/>
      <c r="H194" s="205" t="s">
        <v>339</v>
      </c>
      <c r="I194" s="207"/>
      <c r="J194" s="152"/>
    </row>
    <row r="195" spans="1:11" ht="68.25" customHeight="1">
      <c r="B195" s="132"/>
      <c r="C195" s="133" t="s">
        <v>340</v>
      </c>
      <c r="D195" s="134" t="s">
        <v>341</v>
      </c>
      <c r="E195" s="208" t="s">
        <v>342</v>
      </c>
      <c r="F195" s="209"/>
      <c r="G195" s="210"/>
      <c r="H195" s="211" t="s">
        <v>343</v>
      </c>
      <c r="I195" s="212"/>
      <c r="J195" s="152"/>
    </row>
    <row r="196" spans="1:11" ht="68.25" customHeight="1">
      <c r="B196" s="132"/>
      <c r="C196" s="133" t="s">
        <v>344</v>
      </c>
      <c r="D196" s="134" t="s">
        <v>345</v>
      </c>
      <c r="E196" s="208" t="s">
        <v>346</v>
      </c>
      <c r="F196" s="209"/>
      <c r="G196" s="210"/>
      <c r="H196" s="211" t="s">
        <v>347</v>
      </c>
      <c r="I196" s="212"/>
      <c r="J196" s="152"/>
    </row>
    <row r="197" spans="1:11" ht="62.25" customHeight="1">
      <c r="B197" s="132"/>
      <c r="C197" s="133" t="s">
        <v>348</v>
      </c>
      <c r="D197" s="134" t="s">
        <v>349</v>
      </c>
      <c r="E197" s="205" t="s">
        <v>350</v>
      </c>
      <c r="F197" s="206"/>
      <c r="G197" s="207"/>
      <c r="H197" s="205" t="s">
        <v>351</v>
      </c>
      <c r="I197" s="207"/>
      <c r="J197" s="152"/>
    </row>
    <row r="198" spans="1:11">
      <c r="B198" s="135"/>
      <c r="C198" s="136"/>
      <c r="D198" s="136"/>
      <c r="E198" s="136"/>
      <c r="F198" s="136"/>
      <c r="G198" s="136"/>
      <c r="H198" s="136"/>
      <c r="I198" s="136"/>
      <c r="J198" s="153"/>
    </row>
    <row r="199" spans="1:11">
      <c r="B199" s="137"/>
      <c r="C199" s="138"/>
      <c r="D199" s="138"/>
      <c r="E199" s="138"/>
      <c r="F199" s="138"/>
      <c r="G199" s="138"/>
      <c r="H199" s="138"/>
      <c r="I199" s="138"/>
      <c r="J199" s="154"/>
    </row>
    <row r="200" spans="1:11" ht="33" customHeight="1">
      <c r="B200" s="139" t="s">
        <v>220</v>
      </c>
      <c r="C200" s="140" t="s">
        <v>352</v>
      </c>
      <c r="D200" s="141"/>
      <c r="E200" s="140"/>
      <c r="F200" s="140"/>
      <c r="G200" s="140"/>
      <c r="H200" s="140"/>
      <c r="I200" s="140"/>
      <c r="J200" s="155"/>
    </row>
    <row r="201" spans="1:11" ht="34.049999999999997" customHeight="1">
      <c r="B201" s="142" t="s">
        <v>353</v>
      </c>
      <c r="C201" s="143"/>
      <c r="D201" s="144"/>
      <c r="E201" s="143"/>
      <c r="F201" s="143"/>
      <c r="G201" s="143"/>
      <c r="H201" s="143"/>
      <c r="I201" s="143"/>
      <c r="J201" s="156"/>
    </row>
    <row r="202" spans="1:11">
      <c r="A202" s="43"/>
      <c r="B202" s="145"/>
      <c r="C202" s="145"/>
      <c r="D202" s="145"/>
      <c r="E202" s="145"/>
      <c r="F202" s="145"/>
      <c r="G202" s="145"/>
      <c r="H202" s="145"/>
      <c r="I202" s="145"/>
      <c r="J202" s="145"/>
      <c r="K202" s="145"/>
    </row>
    <row r="203" spans="1:11">
      <c r="A203" s="43"/>
      <c r="B203" s="146"/>
      <c r="C203" s="146"/>
      <c r="D203" s="146"/>
      <c r="E203" s="146"/>
      <c r="F203" s="146"/>
      <c r="G203" s="146"/>
      <c r="H203" s="146"/>
      <c r="I203" s="146"/>
      <c r="J203" s="146"/>
      <c r="K203" s="146"/>
    </row>
    <row r="204" spans="1:11">
      <c r="A204" s="43"/>
      <c r="B204" s="53"/>
      <c r="C204" s="53"/>
      <c r="D204" s="53"/>
      <c r="E204" s="53"/>
      <c r="F204" s="53"/>
      <c r="G204" s="53"/>
      <c r="H204" s="53"/>
      <c r="I204" s="53"/>
      <c r="J204" s="53"/>
      <c r="K204" s="53"/>
    </row>
    <row r="205" spans="1:11">
      <c r="A205" s="43"/>
      <c r="B205" s="110" t="s">
        <v>220</v>
      </c>
      <c r="C205" s="179"/>
      <c r="D205" s="179"/>
      <c r="E205" s="179"/>
      <c r="F205" s="179"/>
      <c r="G205" s="179"/>
      <c r="H205" s="179"/>
      <c r="I205" s="179"/>
      <c r="J205" s="179"/>
      <c r="K205" s="179"/>
    </row>
    <row r="206" spans="1:11">
      <c r="A206" s="43"/>
      <c r="B206" s="110" t="s">
        <v>221</v>
      </c>
      <c r="C206" s="179"/>
      <c r="D206" s="179"/>
      <c r="E206" s="179"/>
      <c r="F206" s="179"/>
      <c r="G206" s="179"/>
      <c r="H206" s="179"/>
      <c r="I206" s="179"/>
      <c r="J206" s="179"/>
      <c r="K206" s="179"/>
    </row>
    <row r="207" spans="1:11">
      <c r="A207" s="43"/>
      <c r="B207" s="43"/>
      <c r="C207" s="43"/>
      <c r="D207" s="43"/>
      <c r="E207" s="43"/>
      <c r="F207" s="43"/>
      <c r="G207" s="43"/>
      <c r="H207" s="43"/>
      <c r="I207" s="43"/>
      <c r="J207" s="43"/>
      <c r="K207" s="43"/>
    </row>
    <row r="208" spans="1:11">
      <c r="A208" s="43"/>
      <c r="B208" s="117" t="s">
        <v>354</v>
      </c>
      <c r="C208" s="43"/>
      <c r="D208" s="43"/>
      <c r="E208" s="43"/>
      <c r="F208" s="43"/>
      <c r="G208" s="43"/>
      <c r="H208" s="43"/>
      <c r="I208" s="43"/>
      <c r="J208" s="43"/>
      <c r="K208" s="43"/>
    </row>
    <row r="209" spans="1:11">
      <c r="A209" s="43"/>
      <c r="B209" s="147" t="s">
        <v>136</v>
      </c>
      <c r="C209" s="147" t="s">
        <v>31</v>
      </c>
      <c r="D209" s="147" t="s">
        <v>335</v>
      </c>
      <c r="E209" s="213" t="s">
        <v>224</v>
      </c>
      <c r="F209" s="214"/>
      <c r="G209" s="147"/>
      <c r="H209" s="215" t="s">
        <v>225</v>
      </c>
      <c r="I209" s="216"/>
      <c r="J209" s="217"/>
      <c r="K209" s="147"/>
    </row>
    <row r="210" spans="1:11">
      <c r="A210" s="43"/>
      <c r="B210" s="146"/>
      <c r="C210" s="146" t="s">
        <v>355</v>
      </c>
      <c r="D210" s="146" t="s">
        <v>256</v>
      </c>
      <c r="E210" s="257" t="s">
        <v>409</v>
      </c>
      <c r="F210" s="219"/>
      <c r="G210" s="220"/>
      <c r="H210" s="218" t="s">
        <v>356</v>
      </c>
      <c r="I210" s="219"/>
      <c r="J210" s="220"/>
      <c r="K210" s="146"/>
    </row>
    <row r="211" spans="1:11">
      <c r="A211" s="43"/>
      <c r="B211" s="146"/>
      <c r="C211" s="146" t="s">
        <v>357</v>
      </c>
      <c r="D211" s="146" t="s">
        <v>358</v>
      </c>
      <c r="E211" s="257" t="s">
        <v>410</v>
      </c>
      <c r="F211" s="219"/>
      <c r="G211" s="220"/>
      <c r="H211" s="218" t="s">
        <v>359</v>
      </c>
      <c r="I211" s="219"/>
      <c r="J211" s="220"/>
      <c r="K211" s="146"/>
    </row>
    <row r="212" spans="1:11" ht="33" customHeight="1">
      <c r="A212" s="43"/>
      <c r="B212" s="146"/>
      <c r="C212" s="146" t="s">
        <v>360</v>
      </c>
      <c r="D212" s="146" t="s">
        <v>256</v>
      </c>
      <c r="E212" s="257" t="s">
        <v>407</v>
      </c>
      <c r="F212" s="219"/>
      <c r="G212" s="220"/>
      <c r="H212" s="258" t="s">
        <v>408</v>
      </c>
      <c r="I212" s="219"/>
      <c r="J212" s="220"/>
      <c r="K212" s="146"/>
    </row>
    <row r="213" spans="1:11">
      <c r="A213" s="43"/>
      <c r="B213" s="146"/>
      <c r="C213" s="146" t="s">
        <v>361</v>
      </c>
      <c r="D213" s="146" t="s">
        <v>256</v>
      </c>
      <c r="E213" s="257" t="s">
        <v>406</v>
      </c>
      <c r="F213" s="219"/>
      <c r="G213" s="220"/>
      <c r="H213" s="218" t="s">
        <v>362</v>
      </c>
      <c r="I213" s="219"/>
      <c r="J213" s="220"/>
      <c r="K213" s="146"/>
    </row>
    <row r="214" spans="1:11">
      <c r="A214" s="43"/>
      <c r="B214" s="146"/>
      <c r="C214" s="146" t="s">
        <v>363</v>
      </c>
      <c r="D214" s="146" t="s">
        <v>364</v>
      </c>
      <c r="E214" s="257" t="s">
        <v>404</v>
      </c>
      <c r="F214" s="219"/>
      <c r="G214" s="220"/>
      <c r="H214" s="218" t="s">
        <v>365</v>
      </c>
      <c r="I214" s="219"/>
      <c r="J214" s="220"/>
      <c r="K214" s="146"/>
    </row>
    <row r="215" spans="1:11">
      <c r="A215" s="43"/>
      <c r="B215" s="148"/>
      <c r="C215" s="146" t="s">
        <v>366</v>
      </c>
      <c r="D215" s="146" t="s">
        <v>256</v>
      </c>
      <c r="E215" s="257" t="s">
        <v>405</v>
      </c>
      <c r="F215" s="219"/>
      <c r="G215" s="220"/>
      <c r="H215" s="218" t="s">
        <v>367</v>
      </c>
      <c r="I215" s="219"/>
      <c r="J215" s="220"/>
      <c r="K215" s="146"/>
    </row>
    <row r="216" spans="1:11">
      <c r="A216" s="43"/>
      <c r="B216" s="2"/>
      <c r="C216" s="149" t="s">
        <v>368</v>
      </c>
      <c r="D216" s="146" t="s">
        <v>256</v>
      </c>
      <c r="E216" s="257" t="s">
        <v>411</v>
      </c>
      <c r="F216" s="219"/>
      <c r="G216" s="220"/>
      <c r="H216" s="218" t="s">
        <v>367</v>
      </c>
      <c r="I216" s="219"/>
      <c r="J216" s="220"/>
      <c r="K216" s="146"/>
    </row>
    <row r="217" spans="1:11">
      <c r="A217" s="43"/>
      <c r="B217" s="2"/>
      <c r="C217" s="149"/>
      <c r="D217" s="146"/>
      <c r="E217" s="218"/>
      <c r="F217" s="219"/>
      <c r="G217" s="220"/>
      <c r="H217" s="218"/>
      <c r="I217" s="219"/>
      <c r="J217" s="220"/>
      <c r="K217" s="146"/>
    </row>
    <row r="218" spans="1:11">
      <c r="A218" s="43"/>
      <c r="B218" s="150" t="s">
        <v>220</v>
      </c>
      <c r="C218" s="178" t="s">
        <v>369</v>
      </c>
      <c r="D218" s="178"/>
      <c r="E218" s="178"/>
      <c r="F218" s="178"/>
      <c r="G218" s="178"/>
      <c r="H218" s="178"/>
      <c r="I218" s="178"/>
      <c r="J218" s="178"/>
      <c r="K218" s="178"/>
    </row>
    <row r="219" spans="1:11">
      <c r="A219" s="43"/>
      <c r="B219" s="110" t="s">
        <v>221</v>
      </c>
      <c r="C219" s="178"/>
      <c r="D219" s="178"/>
      <c r="E219" s="178"/>
      <c r="F219" s="178"/>
      <c r="G219" s="178"/>
      <c r="H219" s="178"/>
      <c r="I219" s="178"/>
      <c r="J219" s="178"/>
      <c r="K219" s="178"/>
    </row>
  </sheetData>
  <sheetProtection formatCells="0" insertHyperlinks="0" autoFilter="0"/>
  <mergeCells count="105">
    <mergeCell ref="J139:J143"/>
    <mergeCell ref="K130:K132"/>
    <mergeCell ref="K134:K135"/>
    <mergeCell ref="K137:K138"/>
    <mergeCell ref="K139:K143"/>
    <mergeCell ref="F137:F138"/>
    <mergeCell ref="F139:F143"/>
    <mergeCell ref="G130:G132"/>
    <mergeCell ref="G134:G135"/>
    <mergeCell ref="G137:G138"/>
    <mergeCell ref="G139:G143"/>
    <mergeCell ref="H130:H132"/>
    <mergeCell ref="H134:H135"/>
    <mergeCell ref="H137:H138"/>
    <mergeCell ref="H139:H143"/>
    <mergeCell ref="E216:G216"/>
    <mergeCell ref="H216:J216"/>
    <mergeCell ref="E217:G217"/>
    <mergeCell ref="H217:J217"/>
    <mergeCell ref="C218:K218"/>
    <mergeCell ref="C219:K219"/>
    <mergeCell ref="B130:B132"/>
    <mergeCell ref="B134:B135"/>
    <mergeCell ref="B137:B138"/>
    <mergeCell ref="B139:B143"/>
    <mergeCell ref="C130:C132"/>
    <mergeCell ref="C134:C135"/>
    <mergeCell ref="C137:C138"/>
    <mergeCell ref="C139:C143"/>
    <mergeCell ref="D130:D132"/>
    <mergeCell ref="D134:D135"/>
    <mergeCell ref="D137:D138"/>
    <mergeCell ref="D139:D143"/>
    <mergeCell ref="E130:E132"/>
    <mergeCell ref="E134:E135"/>
    <mergeCell ref="E137:E138"/>
    <mergeCell ref="E139:E143"/>
    <mergeCell ref="F130:F132"/>
    <mergeCell ref="F134:F135"/>
    <mergeCell ref="E211:G211"/>
    <mergeCell ref="H211:J211"/>
    <mergeCell ref="E212:G212"/>
    <mergeCell ref="H212:J212"/>
    <mergeCell ref="E213:G213"/>
    <mergeCell ref="H213:J213"/>
    <mergeCell ref="E214:G214"/>
    <mergeCell ref="H214:J214"/>
    <mergeCell ref="E215:G215"/>
    <mergeCell ref="H215:J215"/>
    <mergeCell ref="E196:G196"/>
    <mergeCell ref="H196:I196"/>
    <mergeCell ref="E197:G197"/>
    <mergeCell ref="H197:I197"/>
    <mergeCell ref="C205:K205"/>
    <mergeCell ref="C206:K206"/>
    <mergeCell ref="E209:F209"/>
    <mergeCell ref="H209:J209"/>
    <mergeCell ref="E210:G210"/>
    <mergeCell ref="H210:J210"/>
    <mergeCell ref="C187:J187"/>
    <mergeCell ref="C188:J188"/>
    <mergeCell ref="C189:J189"/>
    <mergeCell ref="E193:G193"/>
    <mergeCell ref="H193:I193"/>
    <mergeCell ref="E194:G194"/>
    <mergeCell ref="H194:I194"/>
    <mergeCell ref="E195:G195"/>
    <mergeCell ref="H195:I195"/>
    <mergeCell ref="E181:G181"/>
    <mergeCell ref="H181:J181"/>
    <mergeCell ref="E182:G182"/>
    <mergeCell ref="H182:J182"/>
    <mergeCell ref="E183:G183"/>
    <mergeCell ref="H183:J183"/>
    <mergeCell ref="C184:J184"/>
    <mergeCell ref="C185:J185"/>
    <mergeCell ref="C186:J186"/>
    <mergeCell ref="C146:K146"/>
    <mergeCell ref="C147:K147"/>
    <mergeCell ref="B149:D149"/>
    <mergeCell ref="C173:K173"/>
    <mergeCell ref="C174:K174"/>
    <mergeCell ref="B177:J177"/>
    <mergeCell ref="E179:G179"/>
    <mergeCell ref="H179:J179"/>
    <mergeCell ref="E180:G180"/>
    <mergeCell ref="H180:J180"/>
    <mergeCell ref="B57:G57"/>
    <mergeCell ref="B58:H58"/>
    <mergeCell ref="B73:H73"/>
    <mergeCell ref="B109:G109"/>
    <mergeCell ref="B115:H115"/>
    <mergeCell ref="C120:H120"/>
    <mergeCell ref="C121:H121"/>
    <mergeCell ref="C126:K126"/>
    <mergeCell ref="C127:K127"/>
    <mergeCell ref="B3:F3"/>
    <mergeCell ref="C14:D14"/>
    <mergeCell ref="E14:F14"/>
    <mergeCell ref="B17:H17"/>
    <mergeCell ref="B18:H18"/>
    <mergeCell ref="B31:H31"/>
    <mergeCell ref="B41:H41"/>
    <mergeCell ref="B44:H44"/>
    <mergeCell ref="B50:G50"/>
  </mergeCells>
  <phoneticPr fontId="1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workbookViewId="0">
      <selection activeCell="E9" sqref="E9:E10"/>
    </sheetView>
  </sheetViews>
  <sheetFormatPr defaultColWidth="8.88671875" defaultRowHeight="14.4"/>
  <cols>
    <col min="3" max="3" width="25.88671875" customWidth="1"/>
    <col min="4" max="4" width="36.88671875" customWidth="1"/>
    <col min="5" max="5" width="19.33203125" customWidth="1"/>
    <col min="6" max="6" width="16" customWidth="1"/>
    <col min="7" max="7" width="14.5546875" customWidth="1"/>
    <col min="8" max="8" width="44.5546875" customWidth="1"/>
    <col min="9" max="9" width="33" customWidth="1"/>
  </cols>
  <sheetData>
    <row r="1" spans="2:10">
      <c r="B1" s="159" t="s">
        <v>370</v>
      </c>
      <c r="C1" s="160"/>
      <c r="D1" s="160"/>
      <c r="E1" s="160"/>
      <c r="F1" s="160"/>
      <c r="G1" s="160"/>
      <c r="H1" s="160"/>
      <c r="I1" s="161"/>
      <c r="J1" s="22"/>
    </row>
    <row r="2" spans="2:10" ht="13.5" customHeight="1">
      <c r="B2" s="1"/>
      <c r="C2" s="1"/>
      <c r="D2" s="2"/>
      <c r="E2" s="2"/>
      <c r="F2" s="2"/>
      <c r="G2" s="2"/>
      <c r="H2" s="2"/>
      <c r="I2" s="2"/>
      <c r="J2" s="23"/>
    </row>
    <row r="3" spans="2:10" ht="13.5" customHeight="1">
      <c r="B3" s="1" t="s">
        <v>30</v>
      </c>
      <c r="C3" s="1" t="s">
        <v>371</v>
      </c>
      <c r="D3" s="3" t="s">
        <v>372</v>
      </c>
      <c r="E3" s="3" t="s">
        <v>140</v>
      </c>
      <c r="F3" s="3" t="s">
        <v>373</v>
      </c>
      <c r="G3" s="3" t="s">
        <v>374</v>
      </c>
      <c r="H3" s="3" t="s">
        <v>375</v>
      </c>
      <c r="I3" s="3"/>
      <c r="J3" s="24"/>
    </row>
    <row r="4" spans="2:10">
      <c r="B4" s="247" t="s">
        <v>376</v>
      </c>
      <c r="C4" s="249" t="s">
        <v>377</v>
      </c>
      <c r="D4" s="2" t="s">
        <v>378</v>
      </c>
      <c r="E4" s="2" t="s">
        <v>268</v>
      </c>
      <c r="F4" s="2" t="s">
        <v>379</v>
      </c>
      <c r="G4" s="254" t="s">
        <v>380</v>
      </c>
      <c r="H4" s="2"/>
      <c r="I4" s="2"/>
      <c r="J4" s="23"/>
    </row>
    <row r="5" spans="2:10">
      <c r="B5" s="248"/>
      <c r="C5" s="250"/>
      <c r="D5" s="2" t="s">
        <v>381</v>
      </c>
      <c r="E5" s="2" t="s">
        <v>382</v>
      </c>
      <c r="F5" s="2" t="s">
        <v>379</v>
      </c>
      <c r="G5" s="255"/>
      <c r="H5" s="2"/>
      <c r="I5" s="2"/>
      <c r="J5" s="23"/>
    </row>
    <row r="6" spans="2:10" ht="16.05" customHeight="1">
      <c r="B6" s="248"/>
      <c r="C6" s="250"/>
      <c r="D6" s="2" t="s">
        <v>383</v>
      </c>
      <c r="E6" s="2" t="s">
        <v>384</v>
      </c>
      <c r="F6" s="2" t="s">
        <v>379</v>
      </c>
      <c r="G6" s="256"/>
      <c r="H6" s="4" t="s">
        <v>385</v>
      </c>
      <c r="I6" s="2"/>
      <c r="J6" s="23"/>
    </row>
    <row r="7" spans="2:10" ht="27" customHeight="1">
      <c r="B7" s="248"/>
      <c r="C7" s="251"/>
      <c r="D7" s="2" t="s">
        <v>386</v>
      </c>
      <c r="E7" s="2" t="s">
        <v>121</v>
      </c>
      <c r="F7" s="2" t="s">
        <v>387</v>
      </c>
      <c r="G7" s="2" t="s">
        <v>388</v>
      </c>
      <c r="H7" s="4" t="s">
        <v>389</v>
      </c>
      <c r="I7" s="2"/>
      <c r="J7" s="23"/>
    </row>
    <row r="8" spans="2:10" ht="27" customHeight="1">
      <c r="B8" s="5"/>
      <c r="C8" s="6"/>
      <c r="D8" s="2"/>
      <c r="E8" s="2"/>
      <c r="F8" s="2"/>
      <c r="G8" s="2"/>
      <c r="H8" s="7"/>
      <c r="I8" s="2"/>
      <c r="J8" s="23"/>
    </row>
    <row r="9" spans="2:10" ht="30.9" customHeight="1">
      <c r="B9" s="249" t="s">
        <v>390</v>
      </c>
      <c r="C9" s="1"/>
      <c r="D9" s="9" t="s">
        <v>391</v>
      </c>
      <c r="E9" s="252" t="s">
        <v>121</v>
      </c>
      <c r="F9" s="2" t="s">
        <v>387</v>
      </c>
      <c r="G9" s="2"/>
      <c r="H9" s="10"/>
      <c r="I9" s="2"/>
      <c r="J9" s="23"/>
    </row>
    <row r="10" spans="2:10" ht="100.95" customHeight="1">
      <c r="B10" s="250"/>
      <c r="C10" s="11" t="s">
        <v>392</v>
      </c>
      <c r="D10" s="12" t="s">
        <v>333</v>
      </c>
      <c r="E10" s="253"/>
      <c r="F10" s="2"/>
      <c r="G10" s="2"/>
      <c r="H10" s="10"/>
      <c r="I10" s="2"/>
      <c r="J10" s="23"/>
    </row>
    <row r="11" spans="2:10" ht="30" customHeight="1">
      <c r="B11" s="251"/>
      <c r="C11" s="8"/>
      <c r="D11" s="12"/>
      <c r="E11" s="13"/>
      <c r="F11" s="2"/>
      <c r="G11" s="2"/>
      <c r="H11" s="10"/>
      <c r="I11" s="2"/>
      <c r="J11" s="23"/>
    </row>
    <row r="12" spans="2:10" ht="30.9" customHeight="1">
      <c r="B12" s="249" t="s">
        <v>393</v>
      </c>
      <c r="C12" s="249" t="s">
        <v>46</v>
      </c>
      <c r="D12" s="9" t="s">
        <v>394</v>
      </c>
      <c r="E12" s="9" t="s">
        <v>268</v>
      </c>
      <c r="F12" s="2" t="s">
        <v>387</v>
      </c>
      <c r="G12" s="2"/>
      <c r="H12" s="10"/>
      <c r="I12" s="2"/>
      <c r="J12" s="23"/>
    </row>
    <row r="13" spans="2:10" ht="25.95" customHeight="1">
      <c r="B13" s="250"/>
      <c r="C13" s="251"/>
      <c r="D13" s="9" t="s">
        <v>395</v>
      </c>
      <c r="E13" s="9" t="s">
        <v>396</v>
      </c>
      <c r="F13" s="2"/>
      <c r="G13" s="2"/>
      <c r="H13" s="10"/>
      <c r="I13" s="2"/>
      <c r="J13" s="23"/>
    </row>
    <row r="14" spans="2:10" ht="25.95" customHeight="1">
      <c r="B14" s="250"/>
      <c r="C14" s="249" t="s">
        <v>392</v>
      </c>
      <c r="D14" s="9" t="s">
        <v>237</v>
      </c>
      <c r="E14" s="9"/>
      <c r="F14" s="2"/>
      <c r="G14" s="2"/>
      <c r="H14" s="10"/>
      <c r="I14" s="2"/>
      <c r="J14" s="23"/>
    </row>
    <row r="15" spans="2:10" ht="142.94999999999999" customHeight="1">
      <c r="B15" s="251"/>
      <c r="C15" s="251"/>
      <c r="D15" s="12" t="s">
        <v>397</v>
      </c>
      <c r="E15" s="9"/>
      <c r="F15" s="2"/>
      <c r="G15" s="2"/>
      <c r="H15" s="10"/>
      <c r="I15" s="2"/>
      <c r="J15" s="23"/>
    </row>
    <row r="16" spans="2:10" ht="30.9" customHeight="1">
      <c r="B16" s="249" t="s">
        <v>243</v>
      </c>
      <c r="C16" s="249" t="s">
        <v>46</v>
      </c>
      <c r="D16" s="9" t="s">
        <v>398</v>
      </c>
      <c r="E16" s="14" t="s">
        <v>78</v>
      </c>
      <c r="F16" s="2" t="s">
        <v>387</v>
      </c>
      <c r="G16" s="2" t="s">
        <v>387</v>
      </c>
      <c r="H16" s="15" t="s">
        <v>399</v>
      </c>
      <c r="I16" s="2"/>
      <c r="J16" s="23"/>
    </row>
    <row r="17" spans="2:10" ht="36" customHeight="1">
      <c r="B17" s="250"/>
      <c r="C17" s="250"/>
      <c r="D17" s="9" t="s">
        <v>400</v>
      </c>
      <c r="E17" s="14"/>
      <c r="F17" s="2" t="s">
        <v>380</v>
      </c>
      <c r="G17" s="2" t="s">
        <v>380</v>
      </c>
      <c r="H17" s="15" t="s">
        <v>401</v>
      </c>
      <c r="I17" s="2"/>
      <c r="J17" s="23"/>
    </row>
    <row r="18" spans="2:10" ht="36" customHeight="1">
      <c r="B18" s="250"/>
      <c r="C18" s="251"/>
      <c r="D18" s="16"/>
      <c r="E18" s="16"/>
      <c r="F18" s="16"/>
      <c r="G18" s="2"/>
      <c r="H18" s="15"/>
      <c r="I18" s="2"/>
      <c r="J18" s="23"/>
    </row>
    <row r="19" spans="2:10" ht="27" customHeight="1">
      <c r="B19" s="251"/>
      <c r="C19" s="17"/>
      <c r="D19" s="16"/>
      <c r="E19" s="16"/>
      <c r="F19" s="16"/>
      <c r="G19" s="2"/>
      <c r="H19" s="18"/>
      <c r="I19" s="2"/>
      <c r="J19" s="23"/>
    </row>
    <row r="20" spans="2:10" ht="36" customHeight="1">
      <c r="B20" s="249" t="s">
        <v>402</v>
      </c>
      <c r="C20" s="19" t="s">
        <v>46</v>
      </c>
      <c r="D20" s="20" t="s">
        <v>403</v>
      </c>
      <c r="E20" s="2"/>
      <c r="F20" s="2" t="s">
        <v>387</v>
      </c>
      <c r="G20" s="2"/>
      <c r="H20" s="18"/>
      <c r="I20" s="2"/>
      <c r="J20" s="23"/>
    </row>
    <row r="21" spans="2:10" ht="27" customHeight="1">
      <c r="B21" s="251"/>
      <c r="C21" s="19"/>
      <c r="D21" s="16"/>
      <c r="E21" s="16"/>
      <c r="F21" s="16"/>
      <c r="G21" s="2"/>
      <c r="H21" s="18"/>
      <c r="I21" s="2"/>
      <c r="J21" s="23"/>
    </row>
    <row r="22" spans="2:10" ht="25.95" customHeight="1">
      <c r="B22" s="1"/>
      <c r="C22" s="19"/>
      <c r="D22" s="16"/>
      <c r="E22" s="16"/>
      <c r="F22" s="16"/>
      <c r="G22" s="2"/>
      <c r="H22" s="2"/>
      <c r="I22" s="2"/>
      <c r="J22" s="23"/>
    </row>
    <row r="23" spans="2:10" ht="25.05" customHeight="1">
      <c r="B23" s="21" t="s">
        <v>220</v>
      </c>
      <c r="C23" s="21"/>
      <c r="D23" s="171"/>
      <c r="E23" s="171"/>
      <c r="F23" s="171"/>
      <c r="G23" s="171"/>
      <c r="H23" s="171"/>
      <c r="I23" s="171"/>
      <c r="J23" s="25"/>
    </row>
    <row r="24" spans="2:10" ht="28.05" customHeight="1">
      <c r="B24" s="21" t="s">
        <v>221</v>
      </c>
      <c r="C24" s="21"/>
      <c r="D24" s="171"/>
      <c r="E24" s="171"/>
      <c r="F24" s="171"/>
      <c r="G24" s="171"/>
      <c r="H24" s="171"/>
      <c r="I24" s="171"/>
      <c r="J24" s="25"/>
    </row>
  </sheetData>
  <mergeCells count="14">
    <mergeCell ref="B1:I1"/>
    <mergeCell ref="D23:I23"/>
    <mergeCell ref="D24:I24"/>
    <mergeCell ref="B4:B7"/>
    <mergeCell ref="B9:B11"/>
    <mergeCell ref="B12:B15"/>
    <mergeCell ref="B16:B19"/>
    <mergeCell ref="B20:B21"/>
    <mergeCell ref="C4:C7"/>
    <mergeCell ref="C12:C13"/>
    <mergeCell ref="C14:C15"/>
    <mergeCell ref="C16:C18"/>
    <mergeCell ref="E9:E10"/>
    <mergeCell ref="G4:G6"/>
  </mergeCells>
  <phoneticPr fontId="14"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allowEditUser xmlns="https://web.wps.cn/et/2018/main" xmlns:s="http://schemas.openxmlformats.org/spreadsheetml/2006/main" hasInvisiblePropRange="0">
  <rangeList sheetStid="1" master=""/>
</allowEditUser>
</file>

<file path=customXml/item2.xml><?xml version="1.0" encoding="utf-8"?>
<settings xmlns="https://web.wps.cn/et/2018/main" xmlns:s="http://schemas.openxmlformats.org/spreadsheetml/2006/main">
  <bookSettings>
    <isFilterShared>1</isFilterShared>
    <isAutoUpdatePaused>0</isAutoUpdatePaused>
    <filterType>conn</filterType>
  </bookSettings>
</settings>
</file>

<file path=customXml/item3.xml><?xml version="1.0" encoding="utf-8"?>
<comments xmlns="https://web.wps.cn/et/2018/main" xmlns:s="http://schemas.openxmlformats.org/spreadsheetml/2006/main"/>
</file>

<file path=customXml/item4.xml><?xml version="1.0" encoding="utf-8"?>
<pixelators xmlns="https://web.wps.cn/et/2018/main" xmlns:s="http://schemas.openxmlformats.org/spreadsheetml/2006/main">
  <pixelatorList sheetStid="1"/>
  <pixelatorList sheetStid="2"/>
</pixelators>
</file>

<file path=customXml/item5.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6.xml><?xml version="1.0" encoding="utf-8"?>
<mergeFile xmlns="https://web.wps.cn/et/2018/main" xmlns:s="http://schemas.openxmlformats.org/spreadsheetml/2006/main">
  <listFile/>
</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3F8FC9E7-9E3E-4D00-BC07-C2C84DFACBCF}">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周例会沟通汇报内容</vt:lpstr>
      <vt:lpstr>决议事项跟进</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zoloer</dc:creator>
  <cp:lastModifiedBy>zoloer</cp:lastModifiedBy>
  <dcterms:created xsi:type="dcterms:W3CDTF">2006-09-18T16:00:00Z</dcterms:created>
  <dcterms:modified xsi:type="dcterms:W3CDTF">2020-12-14T10:09:33Z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